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15" windowHeight="7560" activeTab="0"/>
  </bookViews>
  <sheets>
    <sheet name="Trade" sheetId="1" r:id="rId1"/>
  </sheets>
  <definedNames>
    <definedName name="_xlnm.Print_Area" localSheetId="0">'Trade'!$A$1:$F$40</definedName>
  </definedNames>
  <calcPr fullCalcOnLoad="1"/>
</workbook>
</file>

<file path=xl/sharedStrings.xml><?xml version="1.0" encoding="utf-8"?>
<sst xmlns="http://schemas.openxmlformats.org/spreadsheetml/2006/main" count="61" uniqueCount="43">
  <si>
    <t>Fuel Right</t>
  </si>
  <si>
    <t>Trade Price List</t>
  </si>
  <si>
    <t>Package/Qty</t>
  </si>
  <si>
    <t>CASE/24</t>
  </si>
  <si>
    <t>NA</t>
  </si>
  <si>
    <t>CASE/12</t>
  </si>
  <si>
    <t>CASE/6</t>
  </si>
  <si>
    <t>FUEL RIGHT 15K</t>
  </si>
  <si>
    <t>55 GAL DRUM</t>
  </si>
  <si>
    <t>FUEL RIGHT CONCENTRATED FORMULA (30K)</t>
  </si>
  <si>
    <t>FUEL RIGHT 30K</t>
  </si>
  <si>
    <t>CASE/2</t>
  </si>
  <si>
    <t>WINTER 2.8K</t>
  </si>
  <si>
    <t>WINTER 4K</t>
  </si>
  <si>
    <t>COLD FLOW</t>
  </si>
  <si>
    <t>Your Fuel Right Sales Representative: John Thomas, III</t>
  </si>
  <si>
    <t>336-688-0976 (w) - jthomas@fuelright.com or contact</t>
  </si>
  <si>
    <t>sales@fuelright.com - Fax 302-425-5661</t>
  </si>
  <si>
    <t>Product</t>
  </si>
  <si>
    <r>
      <t xml:space="preserve">FUEL RIGHT - </t>
    </r>
    <r>
      <rPr>
        <b/>
        <sz val="8"/>
        <rFont val="Arial"/>
        <family val="2"/>
      </rPr>
      <t>6 OZ</t>
    </r>
  </si>
  <si>
    <r>
      <t xml:space="preserve">FUEL RIGHT - </t>
    </r>
    <r>
      <rPr>
        <b/>
        <sz val="8"/>
        <rFont val="Arial"/>
        <family val="2"/>
      </rPr>
      <t>24 OZ</t>
    </r>
  </si>
  <si>
    <r>
      <t xml:space="preserve">FUEL RIGHT 15K - </t>
    </r>
    <r>
      <rPr>
        <b/>
        <sz val="8"/>
        <rFont val="Arial"/>
        <family val="2"/>
      </rPr>
      <t>2L (1/2 GAL)</t>
    </r>
  </si>
  <si>
    <r>
      <t xml:space="preserve">FUEL RIGHT 30K - </t>
    </r>
    <r>
      <rPr>
        <b/>
        <sz val="8"/>
        <rFont val="Arial"/>
        <family val="2"/>
      </rPr>
      <t>12 OZ</t>
    </r>
  </si>
  <si>
    <r>
      <t xml:space="preserve">FUEL RIGHT 30K - </t>
    </r>
    <r>
      <rPr>
        <b/>
        <sz val="8"/>
        <rFont val="Arial"/>
        <family val="2"/>
      </rPr>
      <t>2L (1/2 GAL.)</t>
    </r>
  </si>
  <si>
    <r>
      <t xml:space="preserve">WINTER DIESEL - </t>
    </r>
    <r>
      <rPr>
        <b/>
        <sz val="8"/>
        <rFont val="Arial"/>
        <family val="2"/>
      </rPr>
      <t>8 OZ</t>
    </r>
  </si>
  <si>
    <r>
      <t xml:space="preserve">WINTER 2.8K - </t>
    </r>
    <r>
      <rPr>
        <b/>
        <sz val="8"/>
        <rFont val="Arial"/>
        <family val="2"/>
      </rPr>
      <t>2-1/2 GAL</t>
    </r>
  </si>
  <si>
    <r>
      <t xml:space="preserve">COLD FLOW - </t>
    </r>
    <r>
      <rPr>
        <b/>
        <sz val="8"/>
        <rFont val="Arial"/>
        <family val="2"/>
      </rPr>
      <t>12 OZ</t>
    </r>
  </si>
  <si>
    <r>
      <t xml:space="preserve">THAW - </t>
    </r>
    <r>
      <rPr>
        <b/>
        <sz val="8"/>
        <rFont val="Arial"/>
        <family val="2"/>
      </rPr>
      <t>8 OZ</t>
    </r>
  </si>
  <si>
    <t>Effective 1/1/14 – F.O.B., Wilmington, DE</t>
  </si>
  <si>
    <t>FUEL RIGHT STANDARD FORMULA (15K)</t>
  </si>
  <si>
    <r>
      <t>Case or Drum</t>
    </r>
    <r>
      <rPr>
        <b/>
        <sz val="10"/>
        <rFont val="Arial"/>
        <family val="2"/>
      </rPr>
      <t xml:space="preserve"> Trade Price</t>
    </r>
  </si>
  <si>
    <r>
      <t xml:space="preserve">FUEL RIGHT 15K - </t>
    </r>
    <r>
      <rPr>
        <b/>
        <sz val="8"/>
        <rFont val="Arial"/>
        <family val="2"/>
      </rPr>
      <t>5 GAL.</t>
    </r>
  </si>
  <si>
    <t>EA.</t>
  </si>
  <si>
    <t>*6-oz. bottle used for high-level (periodic) "shock" treatment of tanks only.</t>
  </si>
  <si>
    <r>
      <t xml:space="preserve">FUEL RIGHT 30K </t>
    </r>
    <r>
      <rPr>
        <b/>
        <sz val="8"/>
        <rFont val="Arial"/>
        <family val="2"/>
      </rPr>
      <t>- 5 GAL.</t>
    </r>
  </si>
  <si>
    <t>FUEL RIGHT WINTER BLENDS, POUR POINT ADDITIVES AND DE-ICERS</t>
  </si>
  <si>
    <r>
      <t xml:space="preserve">WINTER DIESEL - </t>
    </r>
    <r>
      <rPr>
        <b/>
        <sz val="8"/>
        <rFont val="Arial"/>
        <family val="2"/>
      </rPr>
      <t>2L (1/2 GAL BWD)</t>
    </r>
  </si>
  <si>
    <t>WINTER 3K</t>
  </si>
  <si>
    <t>THAW</t>
  </si>
  <si>
    <t>$250 EA</t>
  </si>
  <si>
    <t>Cost per 'Bulk' Treated Gallon</t>
  </si>
  <si>
    <r>
      <t xml:space="preserve">Unit 'Bulk' Treats </t>
    </r>
    <r>
      <rPr>
        <sz val="8"/>
        <rFont val="Arial"/>
        <family val="2"/>
      </rPr>
      <t>(Gal.)</t>
    </r>
  </si>
  <si>
    <t>Terms of Sale: Net 30, F.O.B., Wilmington, DE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</si>
</sst>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[Red]\(&quot;$&quot;#,##0.000\)"/>
    <numFmt numFmtId="165" formatCode="&quot;$&quot;#,##0.0000_);[Red]\(&quot;$&quot;#,##0.0000\)"/>
    <numFmt numFmtId="166" formatCode="&quot;$&quot;#,##0"/>
    <numFmt numFmtId="167" formatCode="#,##0.000"/>
    <numFmt numFmtId="168" formatCode="&quot;$&quot;#,##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m/d/yy;@"/>
    <numFmt numFmtId="175" formatCode="0.000%"/>
    <numFmt numFmtId="176" formatCode="&quot;$&quot;#,##0.00"/>
    <numFmt numFmtId="177" formatCode="0.0%"/>
    <numFmt numFmtId="178" formatCode="&quot;$&quot;#,##0.0000"/>
    <numFmt numFmtId="179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166" fontId="2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76" fontId="4" fillId="0" borderId="0" xfId="0" applyNumberFormat="1" applyFont="1" applyAlignment="1">
      <alignment horizontal="right"/>
    </xf>
    <xf numFmtId="177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78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2" fillId="0" borderId="0" xfId="0" applyFont="1" applyAlignment="1">
      <alignment/>
    </xf>
    <xf numFmtId="166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168" fontId="0" fillId="0" borderId="1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2" fillId="0" borderId="0" xfId="0" applyFont="1" applyBorder="1" applyAlignment="1" quotePrefix="1">
      <alignment/>
    </xf>
    <xf numFmtId="164" fontId="0" fillId="0" borderId="0" xfId="0" applyNumberFormat="1" applyBorder="1" applyAlignment="1">
      <alignment horizontal="center"/>
    </xf>
    <xf numFmtId="166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Border="1" applyAlignment="1">
      <alignment horizontal="center" vertical="top" wrapText="1"/>
    </xf>
    <xf numFmtId="176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2" fillId="0" borderId="10" xfId="0" applyFont="1" applyBorder="1" applyAlignment="1" quotePrefix="1">
      <alignment horizontal="center"/>
    </xf>
    <xf numFmtId="9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Border="1" applyAlignment="1">
      <alignment horizontal="center" wrapText="1"/>
    </xf>
    <xf numFmtId="178" fontId="0" fillId="0" borderId="0" xfId="0" applyNumberForma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178" fontId="0" fillId="33" borderId="10" xfId="0" applyNumberForma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1</xdr:col>
      <xdr:colOff>714375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20002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0</xdr:row>
      <xdr:rowOff>123825</xdr:rowOff>
    </xdr:from>
    <xdr:to>
      <xdr:col>5</xdr:col>
      <xdr:colOff>714375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123825"/>
          <a:ext cx="504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41</xdr:row>
      <xdr:rowOff>0</xdr:rowOff>
    </xdr:from>
    <xdr:to>
      <xdr:col>6</xdr:col>
      <xdr:colOff>0</xdr:colOff>
      <xdr:row>44</xdr:row>
      <xdr:rowOff>133350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6991350"/>
          <a:ext cx="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2"/>
  <sheetViews>
    <sheetView tabSelected="1" zoomScalePageLayoutView="0" workbookViewId="0" topLeftCell="A1">
      <selection activeCell="A20" sqref="A20:F20"/>
    </sheetView>
  </sheetViews>
  <sheetFormatPr defaultColWidth="9.140625" defaultRowHeight="12.75"/>
  <cols>
    <col min="1" max="2" width="19.28125" style="0" customWidth="1"/>
    <col min="3" max="3" width="15.28125" style="1" bestFit="1" customWidth="1"/>
    <col min="4" max="4" width="12.8515625" style="26" customWidth="1"/>
    <col min="5" max="5" width="11.00390625" style="3" bestFit="1" customWidth="1"/>
    <col min="6" max="6" width="15.421875" style="0" bestFit="1" customWidth="1"/>
    <col min="7" max="7" width="14.28125" style="3" bestFit="1" customWidth="1"/>
    <col min="8" max="8" width="9.140625" style="4" customWidth="1"/>
    <col min="9" max="9" width="11.7109375" style="4" bestFit="1" customWidth="1"/>
    <col min="10" max="10" width="9.140625" style="5" customWidth="1"/>
    <col min="12" max="12" width="12.57421875" style="0" bestFit="1" customWidth="1"/>
  </cols>
  <sheetData>
    <row r="2" ht="20.25">
      <c r="C2" s="2" t="s">
        <v>0</v>
      </c>
    </row>
    <row r="3" ht="20.25">
      <c r="C3" s="2" t="s">
        <v>1</v>
      </c>
    </row>
    <row r="4" ht="12.75">
      <c r="C4" s="6" t="s">
        <v>28</v>
      </c>
    </row>
    <row r="7" spans="1:7" ht="25.5">
      <c r="A7" s="56" t="s">
        <v>18</v>
      </c>
      <c r="B7" s="57"/>
      <c r="C7" s="7" t="s">
        <v>2</v>
      </c>
      <c r="D7" s="8" t="s">
        <v>30</v>
      </c>
      <c r="E7" s="9" t="s">
        <v>41</v>
      </c>
      <c r="F7" s="10" t="s">
        <v>40</v>
      </c>
      <c r="G7" s="54"/>
    </row>
    <row r="8" spans="1:12" ht="12.75">
      <c r="A8" s="11"/>
      <c r="B8" s="11"/>
      <c r="C8" s="12"/>
      <c r="D8" s="13"/>
      <c r="E8" s="14"/>
      <c r="F8" s="15"/>
      <c r="L8" s="5"/>
    </row>
    <row r="9" spans="1:12" ht="12.75">
      <c r="A9" s="11" t="s">
        <v>29</v>
      </c>
      <c r="B9" s="31"/>
      <c r="C9" s="12"/>
      <c r="D9" s="13"/>
      <c r="E9" s="14"/>
      <c r="F9" s="15"/>
      <c r="I9" s="16"/>
      <c r="J9" s="17"/>
      <c r="L9" s="18"/>
    </row>
    <row r="10" spans="1:12" ht="12.75">
      <c r="A10" s="56" t="s">
        <v>19</v>
      </c>
      <c r="B10" s="57"/>
      <c r="C10" s="20" t="s">
        <v>3</v>
      </c>
      <c r="D10" s="21">
        <v>315</v>
      </c>
      <c r="E10" s="22" t="s">
        <v>4</v>
      </c>
      <c r="F10" s="19" t="s">
        <v>4</v>
      </c>
      <c r="G10" s="29"/>
      <c r="L10" s="4"/>
    </row>
    <row r="11" spans="1:12" ht="12.75">
      <c r="A11" s="56" t="s">
        <v>20</v>
      </c>
      <c r="B11" s="57"/>
      <c r="C11" s="20" t="s">
        <v>5</v>
      </c>
      <c r="D11" s="21">
        <v>470</v>
      </c>
      <c r="E11" s="22">
        <v>2800</v>
      </c>
      <c r="F11" s="19">
        <f>(D11/12)/E11</f>
        <v>0.013988095238095237</v>
      </c>
      <c r="G11" s="29"/>
      <c r="L11" s="4"/>
    </row>
    <row r="12" spans="1:12" ht="12.75">
      <c r="A12" s="56" t="s">
        <v>21</v>
      </c>
      <c r="B12" s="57"/>
      <c r="C12" s="20" t="s">
        <v>6</v>
      </c>
      <c r="D12" s="21">
        <v>520</v>
      </c>
      <c r="E12" s="22">
        <v>7500</v>
      </c>
      <c r="F12" s="19">
        <f>(D12/6)/E12</f>
        <v>0.011555555555555557</v>
      </c>
      <c r="G12" s="55"/>
      <c r="L12" s="4"/>
    </row>
    <row r="13" spans="1:12" ht="12.75">
      <c r="A13" s="56" t="s">
        <v>31</v>
      </c>
      <c r="B13" s="57"/>
      <c r="C13" s="20" t="s">
        <v>32</v>
      </c>
      <c r="D13" s="21">
        <v>725</v>
      </c>
      <c r="E13" s="22">
        <v>75000</v>
      </c>
      <c r="F13" s="24">
        <f>(D13)/E13</f>
        <v>0.009666666666666667</v>
      </c>
      <c r="G13" s="55"/>
      <c r="L13" s="4"/>
    </row>
    <row r="14" spans="1:12" ht="12.75">
      <c r="A14" s="56" t="s">
        <v>7</v>
      </c>
      <c r="B14" s="57"/>
      <c r="C14" s="20" t="s">
        <v>8</v>
      </c>
      <c r="D14" s="21">
        <v>6400</v>
      </c>
      <c r="E14" s="22">
        <v>825000</v>
      </c>
      <c r="F14" s="24">
        <f>(D14/1)/E14</f>
        <v>0.007757575757575757</v>
      </c>
      <c r="G14" s="55"/>
      <c r="L14" s="4"/>
    </row>
    <row r="15" spans="1:2" ht="12.75">
      <c r="A15" s="25" t="s">
        <v>33</v>
      </c>
      <c r="B15" s="25"/>
    </row>
    <row r="16" spans="1:7" ht="12.75">
      <c r="A16" s="31"/>
      <c r="B16" s="31"/>
      <c r="C16" s="27"/>
      <c r="D16" s="28"/>
      <c r="E16" s="29"/>
      <c r="F16" s="30"/>
      <c r="G16" s="29"/>
    </row>
    <row r="17" spans="1:7" ht="12.75">
      <c r="A17" s="31" t="s">
        <v>9</v>
      </c>
      <c r="B17" s="31"/>
      <c r="C17" s="27"/>
      <c r="D17" s="28"/>
      <c r="E17" s="29"/>
      <c r="F17" s="30"/>
      <c r="G17" s="29"/>
    </row>
    <row r="18" spans="1:12" ht="12.75">
      <c r="A18" s="56" t="s">
        <v>22</v>
      </c>
      <c r="B18" s="57"/>
      <c r="C18" s="20" t="s">
        <v>3</v>
      </c>
      <c r="D18" s="21">
        <v>575</v>
      </c>
      <c r="E18" s="22">
        <v>2800</v>
      </c>
      <c r="F18" s="23">
        <f>(D18/24)/E18</f>
        <v>0.008556547619047618</v>
      </c>
      <c r="G18" s="29"/>
      <c r="L18" s="4"/>
    </row>
    <row r="19" spans="1:12" ht="12.75">
      <c r="A19" s="56" t="s">
        <v>23</v>
      </c>
      <c r="B19" s="57"/>
      <c r="C19" s="20" t="s">
        <v>6</v>
      </c>
      <c r="D19" s="21">
        <v>675</v>
      </c>
      <c r="E19" s="22">
        <v>15000</v>
      </c>
      <c r="F19" s="23">
        <f>(D19/6)/E19</f>
        <v>0.0075</v>
      </c>
      <c r="G19" s="55"/>
      <c r="L19" s="4"/>
    </row>
    <row r="20" spans="1:12" ht="12.75">
      <c r="A20" s="59" t="s">
        <v>34</v>
      </c>
      <c r="B20" s="60"/>
      <c r="C20" s="61" t="s">
        <v>32</v>
      </c>
      <c r="D20" s="62">
        <v>950</v>
      </c>
      <c r="E20" s="63">
        <v>150000</v>
      </c>
      <c r="F20" s="64">
        <f>(D20/1)/E20</f>
        <v>0.006333333333333333</v>
      </c>
      <c r="G20" s="55"/>
      <c r="L20" s="4"/>
    </row>
    <row r="21" spans="1:12" ht="12.75">
      <c r="A21" s="56" t="s">
        <v>10</v>
      </c>
      <c r="B21" s="57"/>
      <c r="C21" s="20" t="s">
        <v>8</v>
      </c>
      <c r="D21" s="21">
        <v>8600</v>
      </c>
      <c r="E21" s="22">
        <v>1650000</v>
      </c>
      <c r="F21" s="23">
        <f>(D21/1)/E21</f>
        <v>0.005212121212121212</v>
      </c>
      <c r="G21" s="55"/>
      <c r="L21" s="4"/>
    </row>
    <row r="22" spans="1:2" ht="12.75">
      <c r="A22" s="25"/>
      <c r="B22" s="25"/>
    </row>
    <row r="23" spans="1:2" ht="12.75">
      <c r="A23" s="11" t="s">
        <v>35</v>
      </c>
      <c r="B23" s="11"/>
    </row>
    <row r="24" spans="1:12" ht="12.75">
      <c r="A24" s="56" t="s">
        <v>24</v>
      </c>
      <c r="B24" s="57"/>
      <c r="C24" s="20" t="s">
        <v>3</v>
      </c>
      <c r="D24" s="21">
        <v>250</v>
      </c>
      <c r="E24" s="22">
        <v>250</v>
      </c>
      <c r="F24" s="32">
        <f>(D24/24)/100</f>
        <v>0.10416666666666666</v>
      </c>
      <c r="G24" s="29"/>
      <c r="L24" s="4"/>
    </row>
    <row r="25" spans="1:12" ht="12.75">
      <c r="A25" s="56" t="s">
        <v>36</v>
      </c>
      <c r="B25" s="57"/>
      <c r="C25" s="20" t="s">
        <v>6</v>
      </c>
      <c r="D25" s="21">
        <v>425</v>
      </c>
      <c r="E25" s="22">
        <v>1000</v>
      </c>
      <c r="F25" s="32">
        <f>(D25/6)/E25</f>
        <v>0.07083333333333333</v>
      </c>
      <c r="G25" s="29"/>
      <c r="L25" s="4"/>
    </row>
    <row r="26" spans="1:12" ht="12.75">
      <c r="A26" s="56" t="s">
        <v>25</v>
      </c>
      <c r="B26" s="57"/>
      <c r="C26" s="20" t="s">
        <v>11</v>
      </c>
      <c r="D26" s="21" t="s">
        <v>39</v>
      </c>
      <c r="E26" s="22">
        <v>7000</v>
      </c>
      <c r="F26" s="32">
        <f>250/7000</f>
        <v>0.03571428571428571</v>
      </c>
      <c r="G26" s="29"/>
      <c r="L26" s="4"/>
    </row>
    <row r="27" spans="1:12" ht="12.75">
      <c r="A27" s="56" t="s">
        <v>12</v>
      </c>
      <c r="B27" s="57"/>
      <c r="C27" s="20" t="s">
        <v>8</v>
      </c>
      <c r="D27" s="21">
        <v>5200</v>
      </c>
      <c r="E27" s="22">
        <v>154000</v>
      </c>
      <c r="F27" s="19">
        <f>(D27/1)/E27</f>
        <v>0.033766233766233764</v>
      </c>
      <c r="G27" s="29"/>
      <c r="L27" s="4"/>
    </row>
    <row r="28" spans="1:12" ht="12.75">
      <c r="A28" s="56" t="s">
        <v>37</v>
      </c>
      <c r="B28" s="57"/>
      <c r="C28" s="20" t="s">
        <v>8</v>
      </c>
      <c r="D28" s="21">
        <v>4750</v>
      </c>
      <c r="E28" s="22">
        <v>165000</v>
      </c>
      <c r="F28" s="19">
        <f>(D28/1)/E28</f>
        <v>0.02878787878787879</v>
      </c>
      <c r="G28" s="29"/>
      <c r="L28" s="4"/>
    </row>
    <row r="29" spans="1:12" ht="12.75">
      <c r="A29" s="56" t="s">
        <v>13</v>
      </c>
      <c r="B29" s="57"/>
      <c r="C29" s="20" t="s">
        <v>8</v>
      </c>
      <c r="D29" s="21">
        <v>4900</v>
      </c>
      <c r="E29" s="22">
        <v>220000</v>
      </c>
      <c r="F29" s="19">
        <f>(D29/1)/E29</f>
        <v>0.022272727272727274</v>
      </c>
      <c r="G29" s="29"/>
      <c r="L29" s="4"/>
    </row>
    <row r="30" spans="1:12" ht="12.75">
      <c r="A30" s="56" t="s">
        <v>26</v>
      </c>
      <c r="B30" s="57"/>
      <c r="C30" s="20" t="s">
        <v>3</v>
      </c>
      <c r="D30" s="21">
        <v>380</v>
      </c>
      <c r="E30" s="22">
        <v>250</v>
      </c>
      <c r="F30" s="32">
        <f>(D30/24)/E30</f>
        <v>0.06333333333333334</v>
      </c>
      <c r="G30" s="29"/>
      <c r="L30" s="4"/>
    </row>
    <row r="31" spans="1:12" ht="12.75">
      <c r="A31" s="56" t="s">
        <v>14</v>
      </c>
      <c r="B31" s="57"/>
      <c r="C31" s="20" t="s">
        <v>8</v>
      </c>
      <c r="D31" s="21">
        <v>4100</v>
      </c>
      <c r="E31" s="22">
        <v>146666</v>
      </c>
      <c r="F31" s="19">
        <f>(D31/1)/E31</f>
        <v>0.027954672521238733</v>
      </c>
      <c r="G31" s="29"/>
      <c r="L31" s="4"/>
    </row>
    <row r="32" spans="1:12" ht="12.75">
      <c r="A32" s="56" t="s">
        <v>27</v>
      </c>
      <c r="B32" s="57"/>
      <c r="C32" s="20" t="s">
        <v>3</v>
      </c>
      <c r="D32" s="21">
        <v>240</v>
      </c>
      <c r="E32" s="22" t="s">
        <v>4</v>
      </c>
      <c r="F32" s="32" t="s">
        <v>4</v>
      </c>
      <c r="G32" s="33"/>
      <c r="L32" s="4"/>
    </row>
    <row r="33" spans="1:12" ht="12.75">
      <c r="A33" s="56" t="s">
        <v>38</v>
      </c>
      <c r="B33" s="57"/>
      <c r="C33" s="20" t="s">
        <v>8</v>
      </c>
      <c r="D33" s="21">
        <v>3500</v>
      </c>
      <c r="E33" s="22" t="s">
        <v>4</v>
      </c>
      <c r="F33" s="32" t="s">
        <v>4</v>
      </c>
      <c r="G33" s="33"/>
      <c r="L33" s="4"/>
    </row>
    <row r="34" spans="1:7" ht="12.75">
      <c r="A34" s="34"/>
      <c r="B34" s="34"/>
      <c r="C34" s="27"/>
      <c r="D34" s="28"/>
      <c r="E34" s="29"/>
      <c r="F34" s="33"/>
      <c r="G34" s="33"/>
    </row>
    <row r="35" spans="1:7" ht="12.75">
      <c r="A35" s="31"/>
      <c r="B35" s="31"/>
      <c r="C35" s="27"/>
      <c r="D35" s="28"/>
      <c r="E35" s="29"/>
      <c r="F35" s="35"/>
      <c r="G35" s="29"/>
    </row>
    <row r="36" spans="2:7" ht="12.75">
      <c r="B36" s="31"/>
      <c r="C36" s="58" t="s">
        <v>42</v>
      </c>
      <c r="D36" s="28"/>
      <c r="E36" s="29"/>
      <c r="F36" s="35"/>
      <c r="G36" s="29"/>
    </row>
    <row r="37" spans="1:7" ht="12.75">
      <c r="A37" s="31"/>
      <c r="B37" s="31"/>
      <c r="C37" s="27"/>
      <c r="D37" s="28"/>
      <c r="E37" s="29"/>
      <c r="F37" s="35"/>
      <c r="G37" s="29"/>
    </row>
    <row r="38" spans="1:7" ht="12.75">
      <c r="A38" s="31"/>
      <c r="B38" s="31"/>
      <c r="C38" s="27" t="s">
        <v>15</v>
      </c>
      <c r="E38" s="29"/>
      <c r="F38" s="35"/>
      <c r="G38" s="29"/>
    </row>
    <row r="39" spans="1:7" ht="12.75">
      <c r="A39" s="31"/>
      <c r="B39" s="31"/>
      <c r="C39" s="28" t="s">
        <v>16</v>
      </c>
      <c r="E39" s="29"/>
      <c r="F39" s="35"/>
      <c r="G39" s="29"/>
    </row>
    <row r="40" spans="1:7" ht="12.75">
      <c r="A40" s="31"/>
      <c r="B40" s="31"/>
      <c r="C40" s="1" t="s">
        <v>17</v>
      </c>
      <c r="E40" s="29"/>
      <c r="F40" s="35"/>
      <c r="G40" s="29"/>
    </row>
    <row r="42" ht="20.25">
      <c r="D42" s="2"/>
    </row>
    <row r="43" ht="20.25">
      <c r="D43" s="2"/>
    </row>
    <row r="44" ht="12.75">
      <c r="D44" s="6"/>
    </row>
    <row r="45" ht="12.75">
      <c r="D45" s="36"/>
    </row>
    <row r="47" spans="1:2" ht="12.75">
      <c r="A47" s="11"/>
      <c r="B47" s="11"/>
    </row>
    <row r="48" spans="1:2" ht="12.75">
      <c r="A48" s="25"/>
      <c r="B48" s="25"/>
    </row>
    <row r="49" spans="1:2" ht="12.75">
      <c r="A49" s="25"/>
      <c r="B49" s="25"/>
    </row>
    <row r="50" spans="1:2" ht="12.75">
      <c r="A50" s="25"/>
      <c r="B50" s="25"/>
    </row>
    <row r="51" spans="1:2" ht="12.75">
      <c r="A51" s="25"/>
      <c r="B51" s="25"/>
    </row>
    <row r="52" spans="1:2" ht="12.75">
      <c r="A52" s="25"/>
      <c r="B52" s="25"/>
    </row>
    <row r="53" spans="1:2" ht="12.75">
      <c r="A53" s="25"/>
      <c r="B53" s="25"/>
    </row>
    <row r="54" spans="1:2" ht="12.75">
      <c r="A54" s="25"/>
      <c r="B54" s="25"/>
    </row>
    <row r="55" spans="1:2" ht="12.75">
      <c r="A55" s="25"/>
      <c r="B55" s="25"/>
    </row>
    <row r="56" spans="1:2" ht="12.75">
      <c r="A56" s="25"/>
      <c r="B56" s="25"/>
    </row>
    <row r="58" spans="1:10" s="43" customFormat="1" ht="12.75">
      <c r="A58" s="37"/>
      <c r="B58" s="37"/>
      <c r="C58" s="38"/>
      <c r="D58" s="39"/>
      <c r="E58" s="39"/>
      <c r="F58" s="38"/>
      <c r="G58" s="40"/>
      <c r="H58" s="41"/>
      <c r="I58" s="41"/>
      <c r="J58" s="42"/>
    </row>
    <row r="59" spans="1:10" s="43" customFormat="1" ht="12.75">
      <c r="A59" s="44"/>
      <c r="B59" s="44"/>
      <c r="C59" s="45"/>
      <c r="D59" s="46"/>
      <c r="E59" s="46"/>
      <c r="F59" s="46"/>
      <c r="G59" s="47"/>
      <c r="H59" s="41"/>
      <c r="I59" s="41"/>
      <c r="J59" s="42"/>
    </row>
    <row r="60" spans="1:10" s="43" customFormat="1" ht="12.75">
      <c r="A60" s="48"/>
      <c r="B60" s="48"/>
      <c r="C60" s="49"/>
      <c r="D60" s="46"/>
      <c r="E60" s="46"/>
      <c r="F60" s="46"/>
      <c r="G60" s="47"/>
      <c r="H60" s="41"/>
      <c r="I60" s="41"/>
      <c r="J60" s="42"/>
    </row>
    <row r="61" spans="1:10" s="43" customFormat="1" ht="12.75">
      <c r="A61" s="48"/>
      <c r="B61" s="48"/>
      <c r="C61" s="49"/>
      <c r="D61" s="46"/>
      <c r="E61" s="46"/>
      <c r="F61" s="46"/>
      <c r="G61" s="47"/>
      <c r="H61" s="41"/>
      <c r="I61" s="41"/>
      <c r="J61" s="42"/>
    </row>
    <row r="62" spans="1:10" s="43" customFormat="1" ht="12.75">
      <c r="A62" s="48"/>
      <c r="B62" s="48"/>
      <c r="C62" s="49"/>
      <c r="D62" s="46"/>
      <c r="E62" s="46"/>
      <c r="F62" s="46"/>
      <c r="G62" s="47"/>
      <c r="H62" s="41"/>
      <c r="I62" s="41"/>
      <c r="J62" s="42"/>
    </row>
    <row r="63" spans="1:7" ht="12.75">
      <c r="A63" s="48"/>
      <c r="B63" s="48"/>
      <c r="C63" s="49"/>
      <c r="D63" s="46"/>
      <c r="E63" s="46"/>
      <c r="F63" s="46"/>
      <c r="G63" s="47"/>
    </row>
    <row r="64" spans="5:6" ht="12.75">
      <c r="E64" s="50"/>
      <c r="F64" s="50"/>
    </row>
    <row r="65" spans="1:2" ht="12.75">
      <c r="A65" s="51"/>
      <c r="B65" s="51"/>
    </row>
    <row r="66" spans="1:2" ht="12.75">
      <c r="A66" s="51"/>
      <c r="B66" s="51"/>
    </row>
    <row r="67" spans="1:2" ht="12.75">
      <c r="A67" s="51"/>
      <c r="B67" s="51"/>
    </row>
    <row r="68" spans="1:2" ht="12.75">
      <c r="A68" s="51"/>
      <c r="B68" s="51"/>
    </row>
    <row r="70" spans="1:2" ht="12.75">
      <c r="A70" s="51"/>
      <c r="B70" s="51"/>
    </row>
    <row r="71" spans="1:2" ht="12.75">
      <c r="A71" s="51"/>
      <c r="B71" s="51"/>
    </row>
    <row r="72" spans="1:2" ht="12.75">
      <c r="A72" s="51"/>
      <c r="B72" s="51"/>
    </row>
    <row r="73" spans="1:2" ht="12.75">
      <c r="A73" s="51"/>
      <c r="B73" s="51"/>
    </row>
    <row r="74" spans="1:2" ht="12.75">
      <c r="A74" s="51"/>
      <c r="B74" s="51"/>
    </row>
    <row r="76" spans="1:2" ht="12.75">
      <c r="A76" s="11"/>
      <c r="B76" s="11"/>
    </row>
    <row r="77" spans="1:2" ht="12.75">
      <c r="A77" s="52"/>
      <c r="B77" s="52"/>
    </row>
    <row r="78" spans="1:2" ht="12.75">
      <c r="A78" s="53"/>
      <c r="B78" s="53"/>
    </row>
    <row r="79" spans="1:2" ht="12.75">
      <c r="A79" s="53"/>
      <c r="B79" s="53"/>
    </row>
    <row r="80" spans="1:2" ht="12.75">
      <c r="A80" s="53"/>
      <c r="B80" s="53"/>
    </row>
    <row r="81" spans="1:2" ht="12.75">
      <c r="A81" s="52"/>
      <c r="B81" s="52"/>
    </row>
    <row r="82" spans="1:2" ht="12.75">
      <c r="A82" s="53"/>
      <c r="B82" s="53"/>
    </row>
  </sheetData>
  <sheetProtection/>
  <printOptions/>
  <pageMargins left="0.75" right="0.75" top="0.67" bottom="1" header="0.5" footer="0.5"/>
  <pageSetup fitToHeight="0" fitToWidth="1" orientation="portrait" scale="96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user</cp:lastModifiedBy>
  <cp:lastPrinted>2013-12-09T22:27:42Z</cp:lastPrinted>
  <dcterms:created xsi:type="dcterms:W3CDTF">2013-12-09T21:34:19Z</dcterms:created>
  <dcterms:modified xsi:type="dcterms:W3CDTF">2017-03-29T10:49:47Z</dcterms:modified>
  <cp:category/>
  <cp:version/>
  <cp:contentType/>
  <cp:contentStatus/>
</cp:coreProperties>
</file>