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nesfrank-my.sharepoint.com/personal/mlaning_jfpetrogroup_com/Documents/Documents/VDOT Price List/"/>
    </mc:Choice>
  </mc:AlternateContent>
  <xr:revisionPtr revIDLastSave="0" documentId="8_{5545EDAE-96F7-40F5-90F5-418FC2D3BC5E}" xr6:coauthVersionLast="45" xr6:coauthVersionMax="45" xr10:uidLastSave="{00000000-0000-0000-0000-000000000000}"/>
  <bookViews>
    <workbookView xWindow="-120" yWindow="-120" windowWidth="29040" windowHeight="15840" xr2:uid="{89CD9A92-5ADC-431C-8841-C4F332D14312}"/>
  </bookViews>
  <sheets>
    <sheet name="Sheet1" sheetId="2" r:id="rId1"/>
  </sheets>
  <externalReferences>
    <externalReference r:id="rId2"/>
  </externalReferences>
  <definedNames>
    <definedName name="Export">#REF!</definedName>
    <definedName name="export1">#REF!</definedName>
    <definedName name="validation_list">OFFSET([1]Tables!$G$2,,,COUNTIF([1]Tables!$G$2:$G$44,"?*"))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3" i="2" l="1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F528" i="2" l="1"/>
  <c r="F512" i="2"/>
  <c r="F496" i="2"/>
  <c r="F480" i="2"/>
  <c r="F464" i="2"/>
  <c r="F448" i="2"/>
  <c r="F432" i="2"/>
  <c r="F416" i="2"/>
  <c r="F400" i="2"/>
  <c r="F384" i="2"/>
  <c r="F368" i="2"/>
  <c r="F352" i="2"/>
  <c r="F336" i="2"/>
  <c r="F320" i="2"/>
  <c r="F304" i="2"/>
  <c r="F288" i="2"/>
  <c r="F272" i="2"/>
  <c r="F256" i="2"/>
  <c r="F240" i="2"/>
  <c r="F224" i="2"/>
  <c r="F208" i="2"/>
  <c r="F201" i="2"/>
  <c r="F197" i="2"/>
  <c r="F193" i="2"/>
  <c r="F189" i="2"/>
  <c r="F185" i="2"/>
  <c r="F181" i="2"/>
  <c r="F177" i="2"/>
  <c r="F173" i="2"/>
  <c r="F169" i="2"/>
  <c r="F165" i="2"/>
  <c r="F161" i="2"/>
  <c r="F157" i="2"/>
  <c r="F153" i="2"/>
  <c r="F149" i="2"/>
  <c r="F145" i="2"/>
  <c r="F141" i="2"/>
  <c r="F137" i="2"/>
  <c r="F133" i="2"/>
  <c r="F129" i="2"/>
  <c r="F125" i="2"/>
  <c r="F121" i="2"/>
  <c r="F117" i="2"/>
  <c r="F113" i="2"/>
  <c r="F109" i="2"/>
  <c r="F105" i="2"/>
  <c r="F101" i="2"/>
  <c r="F97" i="2"/>
  <c r="F93" i="2"/>
  <c r="F89" i="2"/>
  <c r="F85" i="2"/>
  <c r="F81" i="2"/>
  <c r="F77" i="2"/>
  <c r="F73" i="2"/>
  <c r="F69" i="2"/>
  <c r="F65" i="2"/>
  <c r="F61" i="2"/>
  <c r="F57" i="2"/>
  <c r="F53" i="2"/>
  <c r="F49" i="2"/>
  <c r="F45" i="2"/>
  <c r="F41" i="2"/>
  <c r="F37" i="2"/>
  <c r="F33" i="2"/>
  <c r="F29" i="2"/>
  <c r="F25" i="2"/>
  <c r="F21" i="2"/>
  <c r="F17" i="2"/>
  <c r="F13" i="2"/>
  <c r="F9" i="2"/>
  <c r="F5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7" i="2"/>
  <c r="F206" i="2"/>
  <c r="F205" i="2"/>
  <c r="F204" i="2"/>
  <c r="F203" i="2"/>
  <c r="F202" i="2"/>
  <c r="F200" i="2"/>
  <c r="F199" i="2"/>
  <c r="F198" i="2"/>
  <c r="F196" i="2"/>
  <c r="F195" i="2"/>
  <c r="F194" i="2"/>
  <c r="F192" i="2"/>
  <c r="F191" i="2"/>
  <c r="F190" i="2"/>
  <c r="F188" i="2"/>
  <c r="F187" i="2"/>
  <c r="F186" i="2"/>
  <c r="F184" i="2"/>
  <c r="F183" i="2"/>
  <c r="F182" i="2"/>
  <c r="F180" i="2"/>
  <c r="F179" i="2"/>
  <c r="F178" i="2"/>
  <c r="F176" i="2"/>
  <c r="F175" i="2"/>
  <c r="F174" i="2"/>
  <c r="F172" i="2"/>
  <c r="F171" i="2"/>
  <c r="F170" i="2"/>
  <c r="F168" i="2"/>
  <c r="F167" i="2"/>
  <c r="F166" i="2"/>
  <c r="F164" i="2"/>
  <c r="F163" i="2"/>
  <c r="F162" i="2"/>
  <c r="F160" i="2"/>
  <c r="F159" i="2"/>
  <c r="F158" i="2"/>
  <c r="F156" i="2"/>
  <c r="F155" i="2"/>
  <c r="F154" i="2"/>
  <c r="F152" i="2"/>
  <c r="F151" i="2"/>
  <c r="F150" i="2"/>
  <c r="F148" i="2"/>
  <c r="F147" i="2"/>
  <c r="F146" i="2"/>
  <c r="F144" i="2"/>
  <c r="F143" i="2"/>
  <c r="F142" i="2"/>
  <c r="F140" i="2"/>
  <c r="F139" i="2"/>
  <c r="F138" i="2"/>
  <c r="F136" i="2"/>
  <c r="F135" i="2"/>
  <c r="F134" i="2"/>
  <c r="F132" i="2"/>
  <c r="F131" i="2"/>
  <c r="F130" i="2"/>
  <c r="F128" i="2"/>
  <c r="F127" i="2"/>
  <c r="F126" i="2"/>
  <c r="F124" i="2"/>
  <c r="F123" i="2"/>
  <c r="F122" i="2"/>
  <c r="F120" i="2"/>
  <c r="F119" i="2"/>
  <c r="F118" i="2"/>
  <c r="F116" i="2"/>
  <c r="F115" i="2"/>
  <c r="F114" i="2"/>
  <c r="F112" i="2"/>
  <c r="F111" i="2"/>
  <c r="F110" i="2"/>
  <c r="F108" i="2"/>
  <c r="F107" i="2"/>
  <c r="F106" i="2"/>
  <c r="F104" i="2"/>
  <c r="F103" i="2"/>
  <c r="F102" i="2"/>
  <c r="F100" i="2"/>
  <c r="F99" i="2"/>
  <c r="F98" i="2"/>
  <c r="F96" i="2"/>
  <c r="F95" i="2"/>
  <c r="F94" i="2"/>
  <c r="F92" i="2"/>
  <c r="F91" i="2"/>
  <c r="F90" i="2"/>
  <c r="F88" i="2"/>
  <c r="F87" i="2"/>
  <c r="F86" i="2"/>
  <c r="F84" i="2"/>
  <c r="F83" i="2"/>
  <c r="F82" i="2"/>
  <c r="F80" i="2"/>
  <c r="F79" i="2"/>
  <c r="F78" i="2"/>
  <c r="F76" i="2"/>
  <c r="F75" i="2"/>
  <c r="F74" i="2"/>
  <c r="F72" i="2"/>
  <c r="F71" i="2"/>
  <c r="F70" i="2"/>
  <c r="F68" i="2"/>
  <c r="F67" i="2"/>
  <c r="F66" i="2"/>
  <c r="F64" i="2"/>
  <c r="F63" i="2"/>
  <c r="F62" i="2"/>
  <c r="F60" i="2"/>
  <c r="F59" i="2"/>
  <c r="F58" i="2"/>
  <c r="F56" i="2"/>
  <c r="F55" i="2"/>
  <c r="F54" i="2"/>
  <c r="F52" i="2"/>
  <c r="F51" i="2"/>
  <c r="F50" i="2"/>
  <c r="F48" i="2"/>
  <c r="F47" i="2"/>
  <c r="F46" i="2"/>
  <c r="F44" i="2"/>
  <c r="F43" i="2"/>
  <c r="F42" i="2"/>
  <c r="F40" i="2"/>
  <c r="F39" i="2"/>
  <c r="F38" i="2"/>
  <c r="F36" i="2"/>
  <c r="F35" i="2"/>
  <c r="F34" i="2"/>
  <c r="F32" i="2"/>
  <c r="F31" i="2"/>
  <c r="F30" i="2"/>
  <c r="F28" i="2"/>
  <c r="F27" i="2"/>
  <c r="F26" i="2"/>
  <c r="F24" i="2"/>
  <c r="F23" i="2"/>
  <c r="F22" i="2"/>
  <c r="F20" i="2"/>
  <c r="F19" i="2"/>
  <c r="F18" i="2"/>
  <c r="F16" i="2"/>
  <c r="F15" i="2"/>
  <c r="F14" i="2"/>
  <c r="F12" i="2"/>
  <c r="F11" i="2"/>
  <c r="F10" i="2"/>
  <c r="F8" i="2"/>
  <c r="F7" i="2"/>
  <c r="F6" i="2"/>
  <c r="F4" i="2"/>
  <c r="F3" i="2"/>
  <c r="F2" i="2"/>
</calcChain>
</file>

<file path=xl/sharedStrings.xml><?xml version="1.0" encoding="utf-8"?>
<sst xmlns="http://schemas.openxmlformats.org/spreadsheetml/2006/main" count="1632" uniqueCount="1494">
  <si>
    <t>Part Number</t>
  </si>
  <si>
    <t>Description</t>
  </si>
  <si>
    <t>000081673</t>
  </si>
  <si>
    <t>008-167-3</t>
  </si>
  <si>
    <t>Body, 6" PET Siphon Inj</t>
  </si>
  <si>
    <t>000081681</t>
  </si>
  <si>
    <t>008-168-1</t>
  </si>
  <si>
    <t>Junction Box with cover</t>
  </si>
  <si>
    <t>000082021</t>
  </si>
  <si>
    <t>008-202-1</t>
  </si>
  <si>
    <t>Terminal Block</t>
  </si>
  <si>
    <t>000110851</t>
  </si>
  <si>
    <t>011-085-1</t>
  </si>
  <si>
    <t>Capacitor 200A1-CB Starter Capacitor for P200H1CB</t>
  </si>
  <si>
    <t>000131471</t>
  </si>
  <si>
    <t>013-147-1</t>
  </si>
  <si>
    <t>1 1/4 galv. Steel conduit (12 length)</t>
  </si>
  <si>
    <t>000143013</t>
  </si>
  <si>
    <t>014-301-3</t>
  </si>
  <si>
    <t>Door Cover</t>
  </si>
  <si>
    <t>000147231</t>
  </si>
  <si>
    <t>014-723-1</t>
  </si>
  <si>
    <t>Magnetic Contactor (for 008800415, 008800455, 008800465)</t>
  </si>
  <si>
    <t>000175265</t>
  </si>
  <si>
    <t>017-526-5</t>
  </si>
  <si>
    <t>Adjustable Functional Element Diaphragm – GFLT</t>
  </si>
  <si>
    <t>000175731</t>
  </si>
  <si>
    <t>017-573-1</t>
  </si>
  <si>
    <t>Diaphragm, Expansion Relief</t>
  </si>
  <si>
    <t>000261101</t>
  </si>
  <si>
    <t>026-110-1</t>
  </si>
  <si>
    <t>Spare Lock Washer 3/8 (need 4 per discharge head) (Price is for qty of 1/ea)</t>
  </si>
  <si>
    <t>000261811</t>
  </si>
  <si>
    <t>026-181-1</t>
  </si>
  <si>
    <t>Screw, Hex Head, Junction Box</t>
  </si>
  <si>
    <t>000261841</t>
  </si>
  <si>
    <t>026-184-1</t>
  </si>
  <si>
    <t>Spare Bolt, 3/8-16X2 1/4 Hex (need 4 per discharge head) (Price is for qty of 1/ea)</t>
  </si>
  <si>
    <t>000261981</t>
  </si>
  <si>
    <t>026-198-1</t>
  </si>
  <si>
    <t>Manifold Screw, (3/4-10x1 3/4) (4 required)</t>
  </si>
  <si>
    <t>000262191</t>
  </si>
  <si>
    <t>026-219-1</t>
  </si>
  <si>
    <t>Cap Screw (3/4 - 16x3/8) (2 required)</t>
  </si>
  <si>
    <t>000264481</t>
  </si>
  <si>
    <t>026-448-1</t>
  </si>
  <si>
    <t>Set Screw, 1/4-20X3/8 (need 2 per discharge head) (Price is for qty of 1/ea)</t>
  </si>
  <si>
    <t>000266271</t>
  </si>
  <si>
    <t>026-627-1</t>
  </si>
  <si>
    <t>Screw, 1/4-20 X 1/2 Pan SST</t>
  </si>
  <si>
    <t>000267501</t>
  </si>
  <si>
    <t>026-750-1</t>
  </si>
  <si>
    <t>Bolt, Hex 1/2 - 13 x 1 1/2 (6 required)</t>
  </si>
  <si>
    <t>000267571</t>
  </si>
  <si>
    <t>026-757-1</t>
  </si>
  <si>
    <t>Bolt, Hex 1/2 - 13 x 1 (4 required)</t>
  </si>
  <si>
    <t>000267591</t>
  </si>
  <si>
    <t>026-759-1</t>
  </si>
  <si>
    <t>Bolt, Hex 3/4 - 10 x 1 3/4 (3 required)</t>
  </si>
  <si>
    <t>000270651</t>
  </si>
  <si>
    <t>027-065-1</t>
  </si>
  <si>
    <t>Fitting, Bush 3/4 NPT-1/4 NPT ZN</t>
  </si>
  <si>
    <t>000271763</t>
  </si>
  <si>
    <t>027-176-3</t>
  </si>
  <si>
    <t>Plug, Conduit Junction Box, 2 NPT</t>
  </si>
  <si>
    <t>000272401</t>
  </si>
  <si>
    <t>027-240-1</t>
  </si>
  <si>
    <t>Plug Square 1/4 NPT</t>
  </si>
  <si>
    <t>000272741</t>
  </si>
  <si>
    <t>027-274-1</t>
  </si>
  <si>
    <t>Brass Fittings</t>
  </si>
  <si>
    <t>000272761</t>
  </si>
  <si>
    <t>027-276-1</t>
  </si>
  <si>
    <t>Fitting Tube (2 required)</t>
  </si>
  <si>
    <t>000281251</t>
  </si>
  <si>
    <t>028-125-1</t>
  </si>
  <si>
    <t>Flange 3 (2 required)</t>
  </si>
  <si>
    <t>000310971</t>
  </si>
  <si>
    <t>031-097-1</t>
  </si>
  <si>
    <t>Gasket, 6" PET Siphon Pipe for Gas</t>
  </si>
  <si>
    <t>000311051</t>
  </si>
  <si>
    <t>031-105-1</t>
  </si>
  <si>
    <t>Gasket, 6" PET WL SL "Inner"</t>
  </si>
  <si>
    <t>000311061</t>
  </si>
  <si>
    <t>031-106-1</t>
  </si>
  <si>
    <t>Gasket, 6" PET WL SL "Outer"</t>
  </si>
  <si>
    <t>000311071</t>
  </si>
  <si>
    <t>031-107-1</t>
  </si>
  <si>
    <t>Gasket, 6" PET WL SL with Manifold holes</t>
  </si>
  <si>
    <t>000311081</t>
  </si>
  <si>
    <t>031-108-1</t>
  </si>
  <si>
    <t>Gasket, manifold to riser flange</t>
  </si>
  <si>
    <t>000311361</t>
  </si>
  <si>
    <t>031-136-1</t>
  </si>
  <si>
    <t>Gasket, 4” Pump</t>
  </si>
  <si>
    <t>000312451</t>
  </si>
  <si>
    <t>031-245-1</t>
  </si>
  <si>
    <t>3 Flange Gasket (2 required)</t>
  </si>
  <si>
    <t>000313281</t>
  </si>
  <si>
    <t>031-328-1</t>
  </si>
  <si>
    <t>Gasket, Bolt</t>
  </si>
  <si>
    <t>000313341</t>
  </si>
  <si>
    <t>031-334-1</t>
  </si>
  <si>
    <t>Gasket Flange</t>
  </si>
  <si>
    <t>000360433</t>
  </si>
  <si>
    <t>036-043-3</t>
  </si>
  <si>
    <t>6 Discharge Head  Pet (Gasket comes with motor)</t>
  </si>
  <si>
    <t>000360641</t>
  </si>
  <si>
    <t>036-064-1</t>
  </si>
  <si>
    <t>Handle, 4PET eyebolt</t>
  </si>
  <si>
    <t>000364701</t>
  </si>
  <si>
    <t>036-470-1</t>
  </si>
  <si>
    <t>Handle, Lifting (2 required)</t>
  </si>
  <si>
    <t>000380725</t>
  </si>
  <si>
    <t>038-072-5</t>
  </si>
  <si>
    <t>Leak Detector Housing (T-adapter)</t>
  </si>
  <si>
    <t>000422233</t>
  </si>
  <si>
    <t>042-223-3</t>
  </si>
  <si>
    <t>Standard Finals built with 2 NPT Floating Suction Adapter (add)</t>
  </si>
  <si>
    <t>000580291</t>
  </si>
  <si>
    <t>058-029-1</t>
  </si>
  <si>
    <t>Nozzle, Siphon 6" PET</t>
  </si>
  <si>
    <t>000600481</t>
  </si>
  <si>
    <t>060-048-1</t>
  </si>
  <si>
    <t>Nut, Packing, Hex</t>
  </si>
  <si>
    <t>000600571</t>
  </si>
  <si>
    <t>060-057-1</t>
  </si>
  <si>
    <t>Packing nut, conduit</t>
  </si>
  <si>
    <t>000651173</t>
  </si>
  <si>
    <t>065-117-3</t>
  </si>
  <si>
    <t>Riser, 4" diameter, 7 1/2"     *</t>
  </si>
  <si>
    <t>000651183</t>
  </si>
  <si>
    <t>065-118-3</t>
  </si>
  <si>
    <t>Riser, 4" diameter, 8 1/2"</t>
  </si>
  <si>
    <t>000651193</t>
  </si>
  <si>
    <t>065-119-3</t>
  </si>
  <si>
    <t>Riser, 4" diameter, 9 1/2"</t>
  </si>
  <si>
    <t>000651203</t>
  </si>
  <si>
    <t>065-120-3</t>
  </si>
  <si>
    <t>Riser, 4" diameter, 11 1/2"</t>
  </si>
  <si>
    <t>000651213</t>
  </si>
  <si>
    <t>065-121-3</t>
  </si>
  <si>
    <t>Riser, 4" diameter, 15 1/2"   *</t>
  </si>
  <si>
    <t>000651223</t>
  </si>
  <si>
    <t>065-122-3</t>
  </si>
  <si>
    <t>Riser, 4" diameter, 16 1/2"</t>
  </si>
  <si>
    <t>000651233</t>
  </si>
  <si>
    <t>065-123-3</t>
  </si>
  <si>
    <t>Riser, 4" diameter, 17 1/2"</t>
  </si>
  <si>
    <t>000651243</t>
  </si>
  <si>
    <t>065-124-3</t>
  </si>
  <si>
    <t>Riser, 4" diameter, 21 1/2"</t>
  </si>
  <si>
    <t>000651253</t>
  </si>
  <si>
    <t>065-125-3</t>
  </si>
  <si>
    <t>Riser, 4" diameter, 23 1/2"</t>
  </si>
  <si>
    <t>000651263</t>
  </si>
  <si>
    <t>065-126-3</t>
  </si>
  <si>
    <t>Riser, 4" diameter, 27 1/2"   *</t>
  </si>
  <si>
    <t>000651273</t>
  </si>
  <si>
    <t>065-127-3</t>
  </si>
  <si>
    <t>Riser, 4" diameter, 28 1/2"</t>
  </si>
  <si>
    <t>000651283</t>
  </si>
  <si>
    <t>065-128-3</t>
  </si>
  <si>
    <t>Riser, 4" diameter, 29 1/2"</t>
  </si>
  <si>
    <t>000651293</t>
  </si>
  <si>
    <t>065-129-3</t>
  </si>
  <si>
    <t>Riser, 4" diameter, 33 1/2"</t>
  </si>
  <si>
    <t>000651303</t>
  </si>
  <si>
    <t>065-130-3</t>
  </si>
  <si>
    <t>Riser, 4" diameter, 35 1/2"</t>
  </si>
  <si>
    <t>000651313</t>
  </si>
  <si>
    <t>065-131-3</t>
  </si>
  <si>
    <t>Riser, 4" diameter, 39 1/2"</t>
  </si>
  <si>
    <t>000651323</t>
  </si>
  <si>
    <t>065-132-3</t>
  </si>
  <si>
    <t>Riser, 4" diameter, 40 1/2"</t>
  </si>
  <si>
    <t>000651333</t>
  </si>
  <si>
    <t>065-133-3</t>
  </si>
  <si>
    <t>Riser, 4" diameter, 41 1/2"</t>
  </si>
  <si>
    <t>000651603</t>
  </si>
  <si>
    <t>065-160-3</t>
  </si>
  <si>
    <t>Riser, 4" diameter, 19 1/2"   *</t>
  </si>
  <si>
    <t>000651613</t>
  </si>
  <si>
    <t>065-161-3</t>
  </si>
  <si>
    <t>Riser, 4" diameter, 20 1/2"</t>
  </si>
  <si>
    <t>000651623</t>
  </si>
  <si>
    <t>065-162-3</t>
  </si>
  <si>
    <t>Riser, 4" diameter, 31 1/2"</t>
  </si>
  <si>
    <t>000651633</t>
  </si>
  <si>
    <t>065-163-3</t>
  </si>
  <si>
    <t>Riser, 4" diameter, 32 1/2"</t>
  </si>
  <si>
    <t>000651653</t>
  </si>
  <si>
    <t>065-165-3</t>
  </si>
  <si>
    <t>Riser, 4" diameter, 13 1/2"</t>
  </si>
  <si>
    <t>000651663</t>
  </si>
  <si>
    <t>065-166-3</t>
  </si>
  <si>
    <t>Riser, 4" diameter, 25 1/2"</t>
  </si>
  <si>
    <t>000651673</t>
  </si>
  <si>
    <t>065-167-3</t>
  </si>
  <si>
    <t>Riser, 4" diameter, 37 1/2"</t>
  </si>
  <si>
    <t>000651873</t>
  </si>
  <si>
    <t>065-187-3</t>
  </si>
  <si>
    <t>Riser, 4" diameter, 53 1/2"</t>
  </si>
  <si>
    <t>000651943</t>
  </si>
  <si>
    <t>065-194-3</t>
  </si>
  <si>
    <t>Riser, 4" diameter, 45 1/2"</t>
  </si>
  <si>
    <t>000651983</t>
  </si>
  <si>
    <t>065-198-3</t>
  </si>
  <si>
    <t>Riser, 4" diameter, 42 1/2"</t>
  </si>
  <si>
    <t>000652033</t>
  </si>
  <si>
    <t>065-203-3</t>
  </si>
  <si>
    <t>Riser, 4" diameter, 49 1/2"</t>
  </si>
  <si>
    <t>000652473</t>
  </si>
  <si>
    <t>065-247-3</t>
  </si>
  <si>
    <t>Riser, 4" diameter, 50 1/2"</t>
  </si>
  <si>
    <t>000652603</t>
  </si>
  <si>
    <t>065-260-3</t>
  </si>
  <si>
    <t>Riser, 4" diameter, 22 1/2"</t>
  </si>
  <si>
    <t>000652653</t>
  </si>
  <si>
    <t>065-265-3</t>
  </si>
  <si>
    <t>Riser, 4" diameter, 47 1/2"</t>
  </si>
  <si>
    <t>000652893</t>
  </si>
  <si>
    <t>065-289-3</t>
  </si>
  <si>
    <t>Riser, 4" diameter, 4 1/2"</t>
  </si>
  <si>
    <t>000652993</t>
  </si>
  <si>
    <t>065-299-3</t>
  </si>
  <si>
    <t>Riser, 4" diameter, 6 1/2"</t>
  </si>
  <si>
    <t>000653003</t>
  </si>
  <si>
    <t>065-300-3</t>
  </si>
  <si>
    <t>Riser, 4" diameter, 10 1/2"   *</t>
  </si>
  <si>
    <t>000653013</t>
  </si>
  <si>
    <t>065-301-3</t>
  </si>
  <si>
    <t>Riser, 4" diameter, 14 1/2"</t>
  </si>
  <si>
    <t>000653023</t>
  </si>
  <si>
    <t>065-302-3</t>
  </si>
  <si>
    <t>Riser, 4" diameter, 18 1/2"</t>
  </si>
  <si>
    <t>000653033</t>
  </si>
  <si>
    <t>065-303-3</t>
  </si>
  <si>
    <t>Riser, 4" diameter, 26 1/2"</t>
  </si>
  <si>
    <t>000653043</t>
  </si>
  <si>
    <t>065-304-3</t>
  </si>
  <si>
    <t>Riser, 4" diameter, 30 1/2"</t>
  </si>
  <si>
    <t>000653053</t>
  </si>
  <si>
    <t>065-305-3</t>
  </si>
  <si>
    <t>Riser, 4" diameter, 34 1/2"</t>
  </si>
  <si>
    <t>000653063</t>
  </si>
  <si>
    <t>065-306-3</t>
  </si>
  <si>
    <t>Riser, 4" diameter, 38 1/2"</t>
  </si>
  <si>
    <t>000653073</t>
  </si>
  <si>
    <t>065-307-3</t>
  </si>
  <si>
    <t>Riser, 4" diameter, 12 1/2"   *</t>
  </si>
  <si>
    <t>000653083</t>
  </si>
  <si>
    <t>065-308-3</t>
  </si>
  <si>
    <t>Riser, 4" diameter, 24 1/2"</t>
  </si>
  <si>
    <t>000653093</t>
  </si>
  <si>
    <t>065-309-3</t>
  </si>
  <si>
    <t>Riser, 4" diameter, 36 1/2"</t>
  </si>
  <si>
    <t>000653103</t>
  </si>
  <si>
    <t>065-310-3</t>
  </si>
  <si>
    <t>Riser, 4" diameter, 44 1/2"</t>
  </si>
  <si>
    <t>000653193</t>
  </si>
  <si>
    <t>065-319-3</t>
  </si>
  <si>
    <t>Riser, 4" diameter, 51 1/2"</t>
  </si>
  <si>
    <t>000654463</t>
  </si>
  <si>
    <t>065-446-3</t>
  </si>
  <si>
    <t>Riser, 4" diameter, 5 1/2"</t>
  </si>
  <si>
    <t>000657833</t>
  </si>
  <si>
    <t>065-783-3</t>
  </si>
  <si>
    <t>Riser, 4" diameter, 55 1/2"</t>
  </si>
  <si>
    <t>000657983</t>
  </si>
  <si>
    <t>065-798-3</t>
  </si>
  <si>
    <t>Riser, 4" diameter, spec. length, (price varies w/size)</t>
  </si>
  <si>
    <t>000672781</t>
  </si>
  <si>
    <t>067-278-1</t>
  </si>
  <si>
    <t>Poppet, Check Valve</t>
  </si>
  <si>
    <t>000710471</t>
  </si>
  <si>
    <t>071-047-1</t>
  </si>
  <si>
    <t>Relay, Franklin Mtr St (for 008800565 &amp; 008800575)</t>
  </si>
  <si>
    <t>000721041</t>
  </si>
  <si>
    <t>072-104-1</t>
  </si>
  <si>
    <t>O-ring, conduit seal (2 required)</t>
  </si>
  <si>
    <t>000721071</t>
  </si>
  <si>
    <t>072-107-1</t>
  </si>
  <si>
    <t>O-ring,  -236 Buna, Check Valve Seat</t>
  </si>
  <si>
    <t>000721081</t>
  </si>
  <si>
    <t>072-108-1</t>
  </si>
  <si>
    <t>O-ring, packer assembly (3 required)</t>
  </si>
  <si>
    <t>000721101</t>
  </si>
  <si>
    <t>072-110-1</t>
  </si>
  <si>
    <t>O-ring, -114 Buna, Nozzle</t>
  </si>
  <si>
    <t>000721293</t>
  </si>
  <si>
    <t>072-129-3</t>
  </si>
  <si>
    <t>Ring, 6" PET Packer Brass</t>
  </si>
  <si>
    <t>000721901</t>
  </si>
  <si>
    <t>072-190-1</t>
  </si>
  <si>
    <t>Capacitor Cover O-ring (-233) (Petroleum)</t>
  </si>
  <si>
    <t>000721931</t>
  </si>
  <si>
    <t>072-193-1</t>
  </si>
  <si>
    <t>O-ring, Connector Yoke, 7/8</t>
  </si>
  <si>
    <t>000722405</t>
  </si>
  <si>
    <t>072-240-5</t>
  </si>
  <si>
    <t>O-ring, Pacman .210</t>
  </si>
  <si>
    <t>000723091</t>
  </si>
  <si>
    <t>072-309-1</t>
  </si>
  <si>
    <t>O-ring, 225 Viton V75</t>
  </si>
  <si>
    <t>000725411</t>
  </si>
  <si>
    <t>072-541-1</t>
  </si>
  <si>
    <t>O-ring, yoke, -118 Viton V121</t>
  </si>
  <si>
    <t>000725431</t>
  </si>
  <si>
    <t>072-543-1</t>
  </si>
  <si>
    <t>Capacitor Cover O-ring (-233) (old style AG)</t>
  </si>
  <si>
    <t>000725781</t>
  </si>
  <si>
    <t>072-578-1</t>
  </si>
  <si>
    <t>O-ring</t>
  </si>
  <si>
    <t>000726421</t>
  </si>
  <si>
    <t>072-642-1</t>
  </si>
  <si>
    <t>Guide Bushing O-ring (-112) Extract Head Flange</t>
  </si>
  <si>
    <t>000726861</t>
  </si>
  <si>
    <t>072-686-1</t>
  </si>
  <si>
    <t>O-ring (-228) (used on 2” plug; Item 9)</t>
  </si>
  <si>
    <t>000726891</t>
  </si>
  <si>
    <t>072-689-1</t>
  </si>
  <si>
    <t>Internal Retaining Ring</t>
  </si>
  <si>
    <t>000726951</t>
  </si>
  <si>
    <t>072-695-1</t>
  </si>
  <si>
    <t>O-ring (-366)</t>
  </si>
  <si>
    <t>000726961</t>
  </si>
  <si>
    <t>072-696-1</t>
  </si>
  <si>
    <t>O-ring (-439)</t>
  </si>
  <si>
    <t>000726971</t>
  </si>
  <si>
    <t>072-697-1</t>
  </si>
  <si>
    <t>External Retaining Ring</t>
  </si>
  <si>
    <t>000726991</t>
  </si>
  <si>
    <t>072-699-1</t>
  </si>
  <si>
    <t>O-ring -240 Viton V75 Check Valve</t>
  </si>
  <si>
    <t>000727001</t>
  </si>
  <si>
    <t>072-700-1</t>
  </si>
  <si>
    <t>O-ring (-223)</t>
  </si>
  <si>
    <t>000727121</t>
  </si>
  <si>
    <t>072-712-1</t>
  </si>
  <si>
    <t>O-ring -218 Viton V75</t>
  </si>
  <si>
    <t>000727141</t>
  </si>
  <si>
    <t>072-714-1</t>
  </si>
  <si>
    <t>O-ring -255 Viton V75</t>
  </si>
  <si>
    <t>000727181</t>
  </si>
  <si>
    <t>072-718-1</t>
  </si>
  <si>
    <t>O-ring, Packer Manifold, 7 1/2 Viton (-443)</t>
  </si>
  <si>
    <t>000760853</t>
  </si>
  <si>
    <t>076-085-3</t>
  </si>
  <si>
    <t>Seat, 6 PET Check Valve</t>
  </si>
  <si>
    <t>000763805</t>
  </si>
  <si>
    <t>076-380-5</t>
  </si>
  <si>
    <t>Seal, Pacman, .210, PGK GFLT Viton</t>
  </si>
  <si>
    <t>000785223</t>
  </si>
  <si>
    <t>078-522-3</t>
  </si>
  <si>
    <t>Conduit Sleeve</t>
  </si>
  <si>
    <t>000791491</t>
  </si>
  <si>
    <t>079-149-1</t>
  </si>
  <si>
    <t>Spring, Check Valve</t>
  </si>
  <si>
    <t>000791611</t>
  </si>
  <si>
    <t>079-161-1</t>
  </si>
  <si>
    <t>Spring, 6 PET Check Valve</t>
  </si>
  <si>
    <t>000794251</t>
  </si>
  <si>
    <t>079-425-1</t>
  </si>
  <si>
    <t>Line Contactor Relay, 120 Volt</t>
  </si>
  <si>
    <t>000808581</t>
  </si>
  <si>
    <t>080-858-1</t>
  </si>
  <si>
    <t>Toggle Switch (for 008800415, 008800455, 008800465)</t>
  </si>
  <si>
    <t>000814971</t>
  </si>
  <si>
    <t>081-497-1</t>
  </si>
  <si>
    <t>Tubing, Coiled,  3/8 OD x 18'</t>
  </si>
  <si>
    <t>000853301</t>
  </si>
  <si>
    <t>085-330-1</t>
  </si>
  <si>
    <t>Vent tubing</t>
  </si>
  <si>
    <t>000860101</t>
  </si>
  <si>
    <t>086-010-1</t>
  </si>
  <si>
    <t>Line Steel Vent</t>
  </si>
  <si>
    <t>001010545</t>
  </si>
  <si>
    <t>101-054-5</t>
  </si>
  <si>
    <t>Accumulator Assembly</t>
  </si>
  <si>
    <t>001084965</t>
  </si>
  <si>
    <t>108-496-5</t>
  </si>
  <si>
    <t>Conduit Junction Box, single opening,  2 NPT  (2 wire)</t>
  </si>
  <si>
    <t>001100385</t>
  </si>
  <si>
    <t>110-038-5</t>
  </si>
  <si>
    <t>Conduit seal assy (5 wire)</t>
  </si>
  <si>
    <t>001100645</t>
  </si>
  <si>
    <t>110-064-5</t>
  </si>
  <si>
    <t>Conduit Box &amp; Yoke Assembly - 5 Wire</t>
  </si>
  <si>
    <t>001110654</t>
  </si>
  <si>
    <t>111-065-4</t>
  </si>
  <si>
    <t>Cap &amp; Stem assembly for check valve</t>
  </si>
  <si>
    <t>001110925</t>
  </si>
  <si>
    <t>111-092-5</t>
  </si>
  <si>
    <t>Capacitor,17.5 MFD (for .33 &amp; .75 HP single phase motors)(for 008800455)</t>
  </si>
  <si>
    <t>001116615</t>
  </si>
  <si>
    <t>111-661-5</t>
  </si>
  <si>
    <t>Capacitor, 25 MFD (for 1.5 HP single phase motor)(for 008800465)</t>
  </si>
  <si>
    <t>001116905</t>
  </si>
  <si>
    <t>111-690-5</t>
  </si>
  <si>
    <t>50 MFD Capacitor (for IQ box w/ 2HP capacitor)</t>
  </si>
  <si>
    <t>001130845</t>
  </si>
  <si>
    <t>113-084-5</t>
  </si>
  <si>
    <t>Capacitor Cover, P33R1, with O-ring *</t>
  </si>
  <si>
    <t>001130855</t>
  </si>
  <si>
    <t>113-085-5</t>
  </si>
  <si>
    <t>Capacitor Cover, P75S1, with O-ring *</t>
  </si>
  <si>
    <t>001130985</t>
  </si>
  <si>
    <t>113-098-5</t>
  </si>
  <si>
    <t>Capacitor Clip</t>
  </si>
  <si>
    <t>001133195</t>
  </si>
  <si>
    <t>113-319-5</t>
  </si>
  <si>
    <t>Capacitor Cover, P150S1, with O-ring *</t>
  </si>
  <si>
    <t>001135365</t>
  </si>
  <si>
    <t>113-536-5</t>
  </si>
  <si>
    <t>Capacitor Cover, X3P150S1, with O-ring *</t>
  </si>
  <si>
    <t>001160565</t>
  </si>
  <si>
    <t>116-056-5</t>
  </si>
  <si>
    <t>Line Leak Detector Unit, FX1V, Gas</t>
  </si>
  <si>
    <t>001160585</t>
  </si>
  <si>
    <t>116-058-5</t>
  </si>
  <si>
    <t>Line Leak Detector Unit, FX1DV, Diesel</t>
  </si>
  <si>
    <t>001160625</t>
  </si>
  <si>
    <t>116-062-5</t>
  </si>
  <si>
    <t>Vent Kit, 6” Big Maxxum Big Flo</t>
  </si>
  <si>
    <t>001171825</t>
  </si>
  <si>
    <t>117-182-5</t>
  </si>
  <si>
    <t>Maxxum Big Flo Diaphragm Valve</t>
  </si>
  <si>
    <t>001363395</t>
  </si>
  <si>
    <t>136-339-5</t>
  </si>
  <si>
    <t>Discharge Head Kit w/ Gasket, AG, 1.5”</t>
  </si>
  <si>
    <t>001380495</t>
  </si>
  <si>
    <t>138-049-5</t>
  </si>
  <si>
    <t>Holder, 6 PET Check Valve</t>
  </si>
  <si>
    <t>001390404</t>
  </si>
  <si>
    <t>139-040-4</t>
  </si>
  <si>
    <t>Eyebolt / Plug Assy</t>
  </si>
  <si>
    <t>001440915</t>
  </si>
  <si>
    <t>144-091-5</t>
  </si>
  <si>
    <t>Pigtail Kit, 20 feet, 6.1 m  (Standard &amp; Quantum)</t>
  </si>
  <si>
    <t>001441625</t>
  </si>
  <si>
    <t>144-162-5</t>
  </si>
  <si>
    <t>Pigtail Kit, 20 feet, 6.1 m  (Standard &amp; Quantum) AG</t>
  </si>
  <si>
    <t>001441635</t>
  </si>
  <si>
    <t>144-163-5</t>
  </si>
  <si>
    <t>Bushing, Conduit Assembly, AG</t>
  </si>
  <si>
    <t>001441811</t>
  </si>
  <si>
    <t>144-181-1</t>
  </si>
  <si>
    <t>UMP Fastener Kit  (Contains bolts &amp; washers)</t>
  </si>
  <si>
    <t>001441835</t>
  </si>
  <si>
    <t>144-183-5</t>
  </si>
  <si>
    <t>Kit, Stainless Steel Check Valve &amp; Spring, (Petroleum)</t>
  </si>
  <si>
    <t>001441845</t>
  </si>
  <si>
    <t>144-184-5</t>
  </si>
  <si>
    <t>Kit, Stainless Steel Check Valve &amp; Spring, (old style AG)</t>
  </si>
  <si>
    <t>001441865</t>
  </si>
  <si>
    <t>144-186-5</t>
  </si>
  <si>
    <t>Kit, Check Valve</t>
  </si>
  <si>
    <t>001441915</t>
  </si>
  <si>
    <t>144-191-5</t>
  </si>
  <si>
    <t>Kit, Siphon</t>
  </si>
  <si>
    <t>001441931</t>
  </si>
  <si>
    <t>144-193-1</t>
  </si>
  <si>
    <t>Packer Discharge Seal (.240 thick) Viton</t>
  </si>
  <si>
    <t>001441945</t>
  </si>
  <si>
    <t>144-194-5</t>
  </si>
  <si>
    <t>Kit, Retrofit “Trapper”, (adds 3.25” to pump length)</t>
  </si>
  <si>
    <t>001441955</t>
  </si>
  <si>
    <t>144-195-5</t>
  </si>
  <si>
    <t>Kit, Brass Check Valve &amp; Spring, (pumps built prior to 1973)</t>
  </si>
  <si>
    <t>001442015</t>
  </si>
  <si>
    <t>144-201-5</t>
  </si>
  <si>
    <t>Bushing, Conduit Assembly</t>
  </si>
  <si>
    <t>001442035</t>
  </si>
  <si>
    <t>144-203-5</t>
  </si>
  <si>
    <t>Kit, Flexible Tubing (No siphon check valve)</t>
  </si>
  <si>
    <t>001442055</t>
  </si>
  <si>
    <t>144-205-5</t>
  </si>
  <si>
    <t>Kit, Flexible Siphon Conversion (with siphon check valve)</t>
  </si>
  <si>
    <t>001442125</t>
  </si>
  <si>
    <t>144-212-5</t>
  </si>
  <si>
    <t>Kit, Repair, Quick Set O-ring (for adjusting column pipe)</t>
  </si>
  <si>
    <t>001442205</t>
  </si>
  <si>
    <t>144-220-5</t>
  </si>
  <si>
    <t>UMP Hardware Kit  (Kit includes 144-181-1 and 031-136-1 listed below)</t>
  </si>
  <si>
    <t>001443075</t>
  </si>
  <si>
    <t>144-307-5</t>
  </si>
  <si>
    <t>Kit, Siphon Components (retrofit)</t>
  </si>
  <si>
    <t>001443145</t>
  </si>
  <si>
    <t>144-314-5</t>
  </si>
  <si>
    <t>Kit, Expansion Relief 6" Big Flo</t>
  </si>
  <si>
    <t>001443151</t>
  </si>
  <si>
    <t>144-315-1</t>
  </si>
  <si>
    <t>Kit, Epoxy Scotch Cast, 1 per kit</t>
  </si>
  <si>
    <t>001443175</t>
  </si>
  <si>
    <t>144-317-5</t>
  </si>
  <si>
    <t>001443195</t>
  </si>
  <si>
    <t>144-319-5</t>
  </si>
  <si>
    <t>Kit, 5 Wire Connector Assembly</t>
  </si>
  <si>
    <t>001443205</t>
  </si>
  <si>
    <t>144-320-5</t>
  </si>
  <si>
    <t>Kit, Lock Down Screw</t>
  </si>
  <si>
    <t>001443215</t>
  </si>
  <si>
    <t>144-321-5</t>
  </si>
  <si>
    <t>Kit, 5 Wire Bushing</t>
  </si>
  <si>
    <t>001443225</t>
  </si>
  <si>
    <t>144-322-5</t>
  </si>
  <si>
    <t>Kit, Expansion Relief</t>
  </si>
  <si>
    <t>001443274</t>
  </si>
  <si>
    <t>144-327-4</t>
  </si>
  <si>
    <t>Flex Syphon/UMP, RJ/Q/RJ FL</t>
  </si>
  <si>
    <t>001443284</t>
  </si>
  <si>
    <t>144-328-4</t>
  </si>
  <si>
    <t>Flex Siphon/Ump, T/FL Pump Kit</t>
  </si>
  <si>
    <t>001443365</t>
  </si>
  <si>
    <t>144-336-5</t>
  </si>
  <si>
    <t>Floating Suction Adapter Kit (Adapter only - no arm included) 3" MNPT</t>
  </si>
  <si>
    <t>001443375</t>
  </si>
  <si>
    <t>144-337-5</t>
  </si>
  <si>
    <t>Check Valve Assembly</t>
  </si>
  <si>
    <t>001470161</t>
  </si>
  <si>
    <t>147-016-1</t>
  </si>
  <si>
    <t>Replacement LED (Isotrol only)</t>
  </si>
  <si>
    <t>001662505</t>
  </si>
  <si>
    <t>166-250-5</t>
  </si>
  <si>
    <t>Plug Assembly Repair, Plastic, for Functional Element</t>
  </si>
  <si>
    <t>001710711</t>
  </si>
  <si>
    <t>171-071-1</t>
  </si>
  <si>
    <t>Replacement Relay (120VAC Coil) (Isotrol)</t>
  </si>
  <si>
    <t>001710721</t>
  </si>
  <si>
    <t>171-072-1</t>
  </si>
  <si>
    <t>Replacement Relay (240VAC Coil) (IQ)</t>
  </si>
  <si>
    <t>001720035</t>
  </si>
  <si>
    <t>172-003-5</t>
  </si>
  <si>
    <t>Adjustable Functional Element O-ring Kit</t>
  </si>
  <si>
    <t>001720365</t>
  </si>
  <si>
    <t>172-036-5</t>
  </si>
  <si>
    <t>Kit, Pump O-ring (Petroleum)</t>
  </si>
  <si>
    <t>001720375</t>
  </si>
  <si>
    <t>172-037-5</t>
  </si>
  <si>
    <t>Kit, Pump O-ring (AG)</t>
  </si>
  <si>
    <t>001760255</t>
  </si>
  <si>
    <t>176-025-5</t>
  </si>
  <si>
    <t>Extractor nipple seal with siphon</t>
  </si>
  <si>
    <t>001760265</t>
  </si>
  <si>
    <t>176-026-5</t>
  </si>
  <si>
    <t>Extractor nipple seal without siphon</t>
  </si>
  <si>
    <t>001760335</t>
  </si>
  <si>
    <t>176-033-5</t>
  </si>
  <si>
    <t>Contractor Plug Lead Seal (2 or 3 wire), Petroleum*</t>
  </si>
  <si>
    <t>001760675</t>
  </si>
  <si>
    <t>176-067-5</t>
  </si>
  <si>
    <t>Contractor Plug Lead Seal (2 or 3 wire), AG</t>
  </si>
  <si>
    <t>002082715</t>
  </si>
  <si>
    <t>208-271-5</t>
  </si>
  <si>
    <t>Expansion Relief Valve</t>
  </si>
  <si>
    <t>002440075</t>
  </si>
  <si>
    <t>244-007-5</t>
  </si>
  <si>
    <t>Capacitor Kit, 40 MFD (for upgrading to the 2 HP single phase motor)</t>
  </si>
  <si>
    <t>002470015</t>
  </si>
  <si>
    <t>247-001-5</t>
  </si>
  <si>
    <t>Pilot Light Assembly, 220 Volt</t>
  </si>
  <si>
    <t>003130025</t>
  </si>
  <si>
    <t>313-002-5</t>
  </si>
  <si>
    <t>Connector Yoke Assembly (2 wire)</t>
  </si>
  <si>
    <t>003130155</t>
  </si>
  <si>
    <t>313-015-5</t>
  </si>
  <si>
    <t>Connector Yoke Assembly (2 wire) AG</t>
  </si>
  <si>
    <t>003230015</t>
  </si>
  <si>
    <t>323-001-5</t>
  </si>
  <si>
    <t>Adjustable Functional Element (Petroleum)</t>
  </si>
  <si>
    <t>003230025</t>
  </si>
  <si>
    <t>323-002-5</t>
  </si>
  <si>
    <t>Adjustable Functional Element (old style AG)</t>
  </si>
  <si>
    <t>003440015</t>
  </si>
  <si>
    <t>344-001-5</t>
  </si>
  <si>
    <t>Kit, Pump Service (Standard AG Models)</t>
  </si>
  <si>
    <t>003440025</t>
  </si>
  <si>
    <t>344-002-5</t>
  </si>
  <si>
    <t>Kit, Pump Service for Standard Models</t>
  </si>
  <si>
    <t>008520245</t>
  </si>
  <si>
    <t>852-024-5</t>
  </si>
  <si>
    <t>0.33 HP Petroleum UMP with 2 inch Floating Suction Adapter</t>
  </si>
  <si>
    <t>008520255</t>
  </si>
  <si>
    <t>852-025-5</t>
  </si>
  <si>
    <t>0.75 HP Petroleum UMP with 2 inch Floating Suction Adapter</t>
  </si>
  <si>
    <t>008520385</t>
  </si>
  <si>
    <t>852-038-5</t>
  </si>
  <si>
    <t>1.5 HP Petroleum UMP with 1.5 inch Discharge Head</t>
  </si>
  <si>
    <t>008520425</t>
  </si>
  <si>
    <t>852-042-5</t>
  </si>
  <si>
    <t>1.5 HP Petroleum UMP with 2 inch Floating Suction Adapter</t>
  </si>
  <si>
    <t>008520705</t>
  </si>
  <si>
    <t>852-070-5</t>
  </si>
  <si>
    <t>0.33 HP Petroleum UMP with 1.5 inch Discharge Head</t>
  </si>
  <si>
    <t>008520715</t>
  </si>
  <si>
    <t>852-071-5</t>
  </si>
  <si>
    <t>0.75 HP Petroleum UMP with 1.5 inch Discharge Head</t>
  </si>
  <si>
    <t>008520835</t>
  </si>
  <si>
    <t>852-083-5</t>
  </si>
  <si>
    <t>0.33 HP Alcohol Gas UMP</t>
  </si>
  <si>
    <t>008520845</t>
  </si>
  <si>
    <t>852-084-5</t>
  </si>
  <si>
    <t>0.75 HP Alcohol Gas UMP</t>
  </si>
  <si>
    <t>008520855</t>
  </si>
  <si>
    <t>852-085-5</t>
  </si>
  <si>
    <t>1.5 HP Alcohol Gas UMP</t>
  </si>
  <si>
    <t>008521195</t>
  </si>
  <si>
    <t>852-119-5</t>
  </si>
  <si>
    <t>1.5 HP X3 (High Pressure) Petroleum UMP with 1.5 inch Discharge Head</t>
  </si>
  <si>
    <t>008521285</t>
  </si>
  <si>
    <t>852-128-5</t>
  </si>
  <si>
    <t>1.5 HP X3 (High Pressure) Alcohol Gas UMP</t>
  </si>
  <si>
    <t>008521325</t>
  </si>
  <si>
    <t>852-132-5</t>
  </si>
  <si>
    <t>1.5 HP X3 (High Pressure) Alcohol Gas UMP with 2 inch Floating Suction Adapter</t>
  </si>
  <si>
    <t>008521345</t>
  </si>
  <si>
    <t>852-134-5</t>
  </si>
  <si>
    <t>0.33 HP Alcohol Gas UMP with 2 inch Floating Suction Adapter</t>
  </si>
  <si>
    <t>008521355</t>
  </si>
  <si>
    <t>852-135-5</t>
  </si>
  <si>
    <t>0.75 HP Alcohol Gas UMP with 2 inch Floating Suction Adapter</t>
  </si>
  <si>
    <t>008521365</t>
  </si>
  <si>
    <t>852-136-5</t>
  </si>
  <si>
    <t>1.5 HP Alcohol Gas UMP with 2 inch Floating Suction Adapter</t>
  </si>
  <si>
    <t>008521985</t>
  </si>
  <si>
    <t>852-198-5</t>
  </si>
  <si>
    <t>0.33 HP Petroleum UMP</t>
  </si>
  <si>
    <t>008521995</t>
  </si>
  <si>
    <t>852-199-5</t>
  </si>
  <si>
    <t>0.75 HP Petroleum UMP</t>
  </si>
  <si>
    <t>008522005</t>
  </si>
  <si>
    <t>852-200-5</t>
  </si>
  <si>
    <t>1.5 HP Petroleum UMP</t>
  </si>
  <si>
    <t>008522025</t>
  </si>
  <si>
    <t>852-202-5</t>
  </si>
  <si>
    <t>1.5 HP X3 (High Pressure) Petroleum UMP</t>
  </si>
  <si>
    <t>008522035</t>
  </si>
  <si>
    <t>852-203-5</t>
  </si>
  <si>
    <t>1.5 HP X3 (High Pressure) Petroleum UMP with 2 inch Floating Suction Adapter</t>
  </si>
  <si>
    <t>008522215</t>
  </si>
  <si>
    <t>852-221-5</t>
  </si>
  <si>
    <t>2 HP Petroleum UMP</t>
  </si>
  <si>
    <t>008522225</t>
  </si>
  <si>
    <t>852-222-5</t>
  </si>
  <si>
    <t>2 HP Alcohol Gas UMP</t>
  </si>
  <si>
    <t>008522235</t>
  </si>
  <si>
    <t>852-223-5</t>
  </si>
  <si>
    <t>2 HP Petroleum UMP with 2 inch Floating Suction Adapter</t>
  </si>
  <si>
    <t>008522245</t>
  </si>
  <si>
    <t>852-224-5</t>
  </si>
  <si>
    <t>2 HP Alcohol Gas UMP with 2 inch Floating Suction Adapter</t>
  </si>
  <si>
    <t>008522255</t>
  </si>
  <si>
    <t>852-225-5</t>
  </si>
  <si>
    <t>2 HP Petroleum UMP with 1.5 inch Discharge Head</t>
  </si>
  <si>
    <t>008800091</t>
  </si>
  <si>
    <t>880-009-1</t>
  </si>
  <si>
    <t>On/Off switch, Explosion-Proof</t>
  </si>
  <si>
    <t>008800415</t>
  </si>
  <si>
    <t>880-041-5</t>
  </si>
  <si>
    <t>Control Box with 115 VAC Coil for 1/3 HP, 3/4 HP, 1 1/2 HP, 2HP Motors</t>
  </si>
  <si>
    <t>008800425</t>
  </si>
  <si>
    <t>880-042-5</t>
  </si>
  <si>
    <t>Control Box with 230 VAC Coil for 1/3 HP, 3/4 HP, 1 1/2 HP, 2HP Motors</t>
  </si>
  <si>
    <t>008800455</t>
  </si>
  <si>
    <t>880-045-5</t>
  </si>
  <si>
    <t>Control Box with Capacitor with 115 VAC Coil for 1/3 HP, 3/4 HP Motors</t>
  </si>
  <si>
    <t>008800465</t>
  </si>
  <si>
    <t>880-046-5</t>
  </si>
  <si>
    <t>Control Box with Capacitor with 115 VAC Coil for 1 1/2 HP Motors</t>
  </si>
  <si>
    <t>008800471</t>
  </si>
  <si>
    <t>880-047-1</t>
  </si>
  <si>
    <t>Isotrol Control Box 120v w/relay (Isotrol 1-8R)</t>
  </si>
  <si>
    <t>008800491</t>
  </si>
  <si>
    <t>880-049-1</t>
  </si>
  <si>
    <t>Isotrol Control Box 120v w/out relay (Isotrol 1-8)</t>
  </si>
  <si>
    <t>008800511</t>
  </si>
  <si>
    <t>880-051-1</t>
  </si>
  <si>
    <t>IQ Control Box 120V</t>
  </si>
  <si>
    <t>008800581</t>
  </si>
  <si>
    <t>880-058-1</t>
  </si>
  <si>
    <t>IQ Control Box w/ 2HP fixed speed capacitor</t>
  </si>
  <si>
    <t>008834141</t>
  </si>
  <si>
    <t>883-414-1</t>
  </si>
  <si>
    <t>Riser Flange, 6" diameter, 4"  **</t>
  </si>
  <si>
    <t>008834151</t>
  </si>
  <si>
    <t>883-415-1</t>
  </si>
  <si>
    <t>Riser Flange, 6" diameter, 5"</t>
  </si>
  <si>
    <t>008834161</t>
  </si>
  <si>
    <t>883-416-1</t>
  </si>
  <si>
    <t>Riser Flange, 6" diameter, 6"  **</t>
  </si>
  <si>
    <t>008834171</t>
  </si>
  <si>
    <t>883-417-1</t>
  </si>
  <si>
    <t>Riser Flange, 6" diameter, 7"</t>
  </si>
  <si>
    <t>008834181</t>
  </si>
  <si>
    <t>883-418-1</t>
  </si>
  <si>
    <t>Riser Flange, 6" diameter, 8"  **</t>
  </si>
  <si>
    <t>008834191</t>
  </si>
  <si>
    <t>883-419-1</t>
  </si>
  <si>
    <t>Riser Flange, 6" diameter, 10"  **</t>
  </si>
  <si>
    <t>008834201</t>
  </si>
  <si>
    <t>883-420-1</t>
  </si>
  <si>
    <t>Riser Flange, 6" diameter, 11"</t>
  </si>
  <si>
    <t>008834211</t>
  </si>
  <si>
    <t>883-421-1</t>
  </si>
  <si>
    <t>Riser Flange, 6" diameter, 13"</t>
  </si>
  <si>
    <t>008834221</t>
  </si>
  <si>
    <t>883-422-1</t>
  </si>
  <si>
    <t>Riser Flange, 6" diameter, 16"</t>
  </si>
  <si>
    <t>008834231</t>
  </si>
  <si>
    <t>883-423-1</t>
  </si>
  <si>
    <t>Riser Flange, 6" diameter, 21"</t>
  </si>
  <si>
    <t>008834241</t>
  </si>
  <si>
    <t>883-424-1</t>
  </si>
  <si>
    <t>Riser Flange, 6" diameter, 23"</t>
  </si>
  <si>
    <t>008834251</t>
  </si>
  <si>
    <t>883-425-1</t>
  </si>
  <si>
    <t>Riser Flange, 6" diameter, 24"</t>
  </si>
  <si>
    <t>008834261</t>
  </si>
  <si>
    <t>883-426-1</t>
  </si>
  <si>
    <t>Riser Flange, 6" diameter, 27"</t>
  </si>
  <si>
    <t>008834271</t>
  </si>
  <si>
    <t>883-427-1</t>
  </si>
  <si>
    <t>Riser Flange, 6" diameter, 30"</t>
  </si>
  <si>
    <t>008834281</t>
  </si>
  <si>
    <t>883-428-1</t>
  </si>
  <si>
    <t>Riser Flange, 6" diameter, 36"</t>
  </si>
  <si>
    <t>008834291</t>
  </si>
  <si>
    <t>883-429-1</t>
  </si>
  <si>
    <t>Riser Flange, 6" diameter, 42"</t>
  </si>
  <si>
    <t>008834301</t>
  </si>
  <si>
    <t>883-430-1</t>
  </si>
  <si>
    <t>Riser Flange, 6" diameter, 48"</t>
  </si>
  <si>
    <t>008834311</t>
  </si>
  <si>
    <t>883-431-1</t>
  </si>
  <si>
    <t>Riser Flange, 6" diameter, 51"</t>
  </si>
  <si>
    <t>008840315</t>
  </si>
  <si>
    <t>884-031-5</t>
  </si>
  <si>
    <t>Retractor, Overhead,  w/36" (91.4 cm) Post</t>
  </si>
  <si>
    <t>008840325</t>
  </si>
  <si>
    <t>884-032-5</t>
  </si>
  <si>
    <t>Retractor, Overhead,  w/48" (121.9 cm) Post</t>
  </si>
  <si>
    <t>008840335</t>
  </si>
  <si>
    <t>884-033-5</t>
  </si>
  <si>
    <t>Retractor, Overhead,  w/78" (198.1 cm) Post</t>
  </si>
  <si>
    <t>008840345</t>
  </si>
  <si>
    <t>884-034-5</t>
  </si>
  <si>
    <t>Retractor, Overhead</t>
  </si>
  <si>
    <t>0330020-843</t>
  </si>
  <si>
    <t>330020-843</t>
  </si>
  <si>
    <t>Sump-Dri Kit</t>
  </si>
  <si>
    <t>0410064-002</t>
  </si>
  <si>
    <t>410064-002</t>
  </si>
  <si>
    <t>O-ring, Conduit Sleeve</t>
  </si>
  <si>
    <t>0410106-001</t>
  </si>
  <si>
    <t>410106-001</t>
  </si>
  <si>
    <t>Pipe Plug, 2 NPT</t>
  </si>
  <si>
    <t>0410140-001</t>
  </si>
  <si>
    <t>410140-001</t>
  </si>
  <si>
    <t>0.75 HP 4in TRJ STP - Quick Set (Adjustable) Final Assemblies</t>
  </si>
  <si>
    <t>0410140-002</t>
  </si>
  <si>
    <t>410140-002</t>
  </si>
  <si>
    <t>0410140-003</t>
  </si>
  <si>
    <t>410140-003</t>
  </si>
  <si>
    <t>0410140-004</t>
  </si>
  <si>
    <t>410140-004</t>
  </si>
  <si>
    <t>0.75 HP 4in TRJ STP - Quick Set (Adjustable) Final Assemblies w/ FSA</t>
  </si>
  <si>
    <t>0410140-005</t>
  </si>
  <si>
    <t>410140-005</t>
  </si>
  <si>
    <t>0410140-006</t>
  </si>
  <si>
    <t>410140-006</t>
  </si>
  <si>
    <t>0410140-019</t>
  </si>
  <si>
    <t>410140-019</t>
  </si>
  <si>
    <t>0.75 HP 4in TRJ STP AG - Quick Set (Adjustable) Final Assemblies</t>
  </si>
  <si>
    <t>0410140-020</t>
  </si>
  <si>
    <t>410140-020</t>
  </si>
  <si>
    <t>0410140-021</t>
  </si>
  <si>
    <t>410140-021</t>
  </si>
  <si>
    <t>0410140-022</t>
  </si>
  <si>
    <t>410140-022</t>
  </si>
  <si>
    <t>0.75 HP 4in TRJ STP AG - Quick Set (Adjustable) Final Assemblies w/ FSA</t>
  </si>
  <si>
    <t>0410140-023</t>
  </si>
  <si>
    <t>410140-023</t>
  </si>
  <si>
    <t>0410140-024</t>
  </si>
  <si>
    <t>410140-024</t>
  </si>
  <si>
    <t>0410140-086</t>
  </si>
  <si>
    <t>410140-086</t>
  </si>
  <si>
    <t>0.75 HP 4in RA STP - Quick Set (Adjustable) Final Assemblies</t>
  </si>
  <si>
    <t>0410140-087</t>
  </si>
  <si>
    <t>410140-087</t>
  </si>
  <si>
    <t>0410140-088</t>
  </si>
  <si>
    <t>410140-088</t>
  </si>
  <si>
    <t>0410140-089</t>
  </si>
  <si>
    <t>410140-089</t>
  </si>
  <si>
    <t xml:space="preserve">0.75 HP 4in RA STP - Quick Set (Adjustable) Final Assemblies </t>
  </si>
  <si>
    <t>0410140-090</t>
  </si>
  <si>
    <t>410140-090</t>
  </si>
  <si>
    <t>0410140-091</t>
  </si>
  <si>
    <t>410140-091</t>
  </si>
  <si>
    <t>0410141-001</t>
  </si>
  <si>
    <t>410141-001</t>
  </si>
  <si>
    <t>1.5 HP 4in TRJ STP - Quick Set (Adjustable) Final Assemblies</t>
  </si>
  <si>
    <t>0410141-002</t>
  </si>
  <si>
    <t>410141-002</t>
  </si>
  <si>
    <t>0410141-003</t>
  </si>
  <si>
    <t>410141-003</t>
  </si>
  <si>
    <t>0410141-004</t>
  </si>
  <si>
    <t>410141-004</t>
  </si>
  <si>
    <t>1.5 HP 4in TRJ STP - Quick Set (Adjustable) Final Assemblies w/ FSA</t>
  </si>
  <si>
    <t>0410141-005</t>
  </si>
  <si>
    <t>410141-005</t>
  </si>
  <si>
    <t>0410141-006</t>
  </si>
  <si>
    <t>410141-006</t>
  </si>
  <si>
    <t>0410141-019</t>
  </si>
  <si>
    <t>410141-019</t>
  </si>
  <si>
    <t>1.5 HP 4in TRJ STP AG - Quick Set (Adjustable) Final Assemblies</t>
  </si>
  <si>
    <t>0410141-020</t>
  </si>
  <si>
    <t>410141-020</t>
  </si>
  <si>
    <t>0410141-021</t>
  </si>
  <si>
    <t>410141-021</t>
  </si>
  <si>
    <t>0410141-022</t>
  </si>
  <si>
    <t>410141-022</t>
  </si>
  <si>
    <t>1.5 HP 4in TRJ STP AG - Quick Set (Adjustable) Final Assemblies w/ FSA</t>
  </si>
  <si>
    <t>0410141-023</t>
  </si>
  <si>
    <t>410141-023</t>
  </si>
  <si>
    <t>0410141-024</t>
  </si>
  <si>
    <t>410141-024</t>
  </si>
  <si>
    <t>0410141-088</t>
  </si>
  <si>
    <t>410141-088</t>
  </si>
  <si>
    <t>1.5 HP 4in RA STP - Quick Set (Adjustable) Final Assemblies</t>
  </si>
  <si>
    <t>0410141-089</t>
  </si>
  <si>
    <t>410141-089</t>
  </si>
  <si>
    <t>0410141-090</t>
  </si>
  <si>
    <t>410141-090</t>
  </si>
  <si>
    <t>0410141-091</t>
  </si>
  <si>
    <t>410141-091</t>
  </si>
  <si>
    <t>1.5 HP 4in RA STP - Quick Set (Adjustable) Final Assemblies w/ FSA</t>
  </si>
  <si>
    <t>0410141-092</t>
  </si>
  <si>
    <t>410141-092</t>
  </si>
  <si>
    <t>0410141-093</t>
  </si>
  <si>
    <t>410141-093</t>
  </si>
  <si>
    <t>0410142-001</t>
  </si>
  <si>
    <t>410142-001</t>
  </si>
  <si>
    <t>2 HP 4in TRJ STP - Quick Set (Adjustable) Final Assemblies</t>
  </si>
  <si>
    <t>0410142-002</t>
  </si>
  <si>
    <t>410142-002</t>
  </si>
  <si>
    <t>0410142-003</t>
  </si>
  <si>
    <t>410142-003</t>
  </si>
  <si>
    <t>0410142-004</t>
  </si>
  <si>
    <t>410142-004</t>
  </si>
  <si>
    <t>2 HP 4in TRJ STP - Quick Set (Adjustable) Final Assemblies w/ FSA</t>
  </si>
  <si>
    <t>0410142-005</t>
  </si>
  <si>
    <t>410142-005</t>
  </si>
  <si>
    <t>0410142-006</t>
  </si>
  <si>
    <t>410142-006</t>
  </si>
  <si>
    <t>0410142-019</t>
  </si>
  <si>
    <t>410142-019</t>
  </si>
  <si>
    <t>2HP 4in TRJ STP AG - Quick Set (Adjustable) Final Assemblies</t>
  </si>
  <si>
    <t>0410142-020</t>
  </si>
  <si>
    <t>410142-020</t>
  </si>
  <si>
    <t>0410142-021</t>
  </si>
  <si>
    <t>410142-021</t>
  </si>
  <si>
    <t>0410142-022</t>
  </si>
  <si>
    <t>410142-022</t>
  </si>
  <si>
    <t>2HP 4in TRJ STP AG - Quick Set (Adjustable) Final Assemblies w/ FSA</t>
  </si>
  <si>
    <t>0410142-023</t>
  </si>
  <si>
    <t>410142-023</t>
  </si>
  <si>
    <t>0410142-024</t>
  </si>
  <si>
    <t>410142-024</t>
  </si>
  <si>
    <t>0410142-063</t>
  </si>
  <si>
    <t>410142-063</t>
  </si>
  <si>
    <t>2HP 4in RA STP - Quick Set (Adjustable) Final Assemblies</t>
  </si>
  <si>
    <t>0410142-064</t>
  </si>
  <si>
    <t>410142-064</t>
  </si>
  <si>
    <t>0410142-065</t>
  </si>
  <si>
    <t>410142-065</t>
  </si>
  <si>
    <t>0410142-066</t>
  </si>
  <si>
    <t>410142-066</t>
  </si>
  <si>
    <t>2HP 4in RA STP - Quick Set (Adjustable) Final Assemblies w/ FSA</t>
  </si>
  <si>
    <t>0410142-067</t>
  </si>
  <si>
    <t>410142-067</t>
  </si>
  <si>
    <t>0410142-068</t>
  </si>
  <si>
    <t>410142-068</t>
  </si>
  <si>
    <t>0410142-075</t>
  </si>
  <si>
    <t>410142-075</t>
  </si>
  <si>
    <t>2 HP LP (Low Pressure) 4in TRJ STP - Quick Set (Adjustable) Final Assemblies</t>
  </si>
  <si>
    <t>0410142-076</t>
  </si>
  <si>
    <t>410142-076</t>
  </si>
  <si>
    <t>0410142-077</t>
  </si>
  <si>
    <t>410142-077</t>
  </si>
  <si>
    <t>0410142-078</t>
  </si>
  <si>
    <t>410142-078</t>
  </si>
  <si>
    <t>2 HP LP (Low Pressure) 4in TRJ STP - Quick Set (Adjustable) Final Assemblies w/ FSA</t>
  </si>
  <si>
    <t>0410142-079</t>
  </si>
  <si>
    <t>410142-079</t>
  </si>
  <si>
    <t>0410142-080</t>
  </si>
  <si>
    <t>410142-080</t>
  </si>
  <si>
    <t>0410142-081</t>
  </si>
  <si>
    <t>410142-081</t>
  </si>
  <si>
    <t>2 HP LP (Low Pressure) 4in TRJ STP AG - Quick Set (Adjustable) Final Assemblies</t>
  </si>
  <si>
    <t>0410142-082</t>
  </si>
  <si>
    <t>410142-082</t>
  </si>
  <si>
    <t>0410142-083</t>
  </si>
  <si>
    <t>410142-083</t>
  </si>
  <si>
    <t>0410142-084</t>
  </si>
  <si>
    <t>410142-084</t>
  </si>
  <si>
    <t>2 HP LP (Low Pressure) 4in TRJ STP AG - Quick Set (Adjustable) Final Assemblies w/ FSA</t>
  </si>
  <si>
    <t>0410142-085</t>
  </si>
  <si>
    <t>410142-085</t>
  </si>
  <si>
    <t>0410142-086</t>
  </si>
  <si>
    <t>410142-086</t>
  </si>
  <si>
    <t>0410142-087</t>
  </si>
  <si>
    <t>410142-087</t>
  </si>
  <si>
    <t>2 HP LP (Low Pressure) 4in RA STP - Quick Set (Adjustable) Final Assemblies</t>
  </si>
  <si>
    <t>0410142-088</t>
  </si>
  <si>
    <t>410142-088</t>
  </si>
  <si>
    <t>0410142-089</t>
  </si>
  <si>
    <t>410142-089</t>
  </si>
  <si>
    <t>0410142-090</t>
  </si>
  <si>
    <t>410142-090</t>
  </si>
  <si>
    <t>2 HP LP (Low Pressure) 4in RA STP - Quick Set (Adjustable) Final Assemblies w/ FSA</t>
  </si>
  <si>
    <t>0410142-091</t>
  </si>
  <si>
    <t>410142-091</t>
  </si>
  <si>
    <t>0410142-092</t>
  </si>
  <si>
    <t>410142-092</t>
  </si>
  <si>
    <t>0410143-001</t>
  </si>
  <si>
    <t>410143-001</t>
  </si>
  <si>
    <t>1.5 HP X3 (High Pressure) 4in TRJ STP - Quick Set (Adjustable) Final Assemblies</t>
  </si>
  <si>
    <t>0410143-002</t>
  </si>
  <si>
    <t>410143-002</t>
  </si>
  <si>
    <t>0410143-003</t>
  </si>
  <si>
    <t>410143-003</t>
  </si>
  <si>
    <t>0410143-004</t>
  </si>
  <si>
    <t>410143-004</t>
  </si>
  <si>
    <t>1.5 HP X3 (High Pressure) 4in TRJ STP - Quick Set (Adjustable) Final Assemblies w/ FSA</t>
  </si>
  <si>
    <t>0410143-005</t>
  </si>
  <si>
    <t>410143-005</t>
  </si>
  <si>
    <t>0410143-006</t>
  </si>
  <si>
    <t>410143-006</t>
  </si>
  <si>
    <t>0410143-019</t>
  </si>
  <si>
    <t>410143-019</t>
  </si>
  <si>
    <t>1.5 HP X3 (High Pressure) 4in TRJ STP AG - Quick Set (Adjustable) Final Assemblies</t>
  </si>
  <si>
    <t>0410143-020</t>
  </si>
  <si>
    <t>410143-020</t>
  </si>
  <si>
    <t>0410143-021</t>
  </si>
  <si>
    <t>410143-021</t>
  </si>
  <si>
    <t>0410143-022</t>
  </si>
  <si>
    <t>410143-022</t>
  </si>
  <si>
    <t>1.5 HP X3 (High Pressure) 4in TRJ STP AG - Quick Set (Adjustable) Final Assemblies w/ FSA</t>
  </si>
  <si>
    <t>0410143-023</t>
  </si>
  <si>
    <t>410143-023</t>
  </si>
  <si>
    <t>0410143-024</t>
  </si>
  <si>
    <t>410143-024</t>
  </si>
  <si>
    <t>0410143-083</t>
  </si>
  <si>
    <t>410143-083</t>
  </si>
  <si>
    <t>1.5 HP X3 (High Pressure) 4in RA STP - Quick Set (Adjustable) Final Assemblies</t>
  </si>
  <si>
    <t>0410143-084</t>
  </si>
  <si>
    <t>410143-084</t>
  </si>
  <si>
    <t>0410143-085</t>
  </si>
  <si>
    <t>410143-085</t>
  </si>
  <si>
    <t>0410143-086</t>
  </si>
  <si>
    <t>410143-086</t>
  </si>
  <si>
    <t>1.5 HP X3 (High Pressure) 4in RA STP - Quick Set (Adjustable) Final Assemblies w/ FSA</t>
  </si>
  <si>
    <t>0410143-087</t>
  </si>
  <si>
    <t>410143-087</t>
  </si>
  <si>
    <t>0410143-088</t>
  </si>
  <si>
    <t>410143-088</t>
  </si>
  <si>
    <t>0410151-001</t>
  </si>
  <si>
    <t>410151-001</t>
  </si>
  <si>
    <t>Siphon Cartridge Kit*</t>
  </si>
  <si>
    <t>0410151-002</t>
  </si>
  <si>
    <t>410151-002</t>
  </si>
  <si>
    <t>Stainless Steel AG Siphon Cartridge Kit</t>
  </si>
  <si>
    <t>0410152-001</t>
  </si>
  <si>
    <t>410152-001</t>
  </si>
  <si>
    <t>Check Valve Housing Kit</t>
  </si>
  <si>
    <t>0410152-002</t>
  </si>
  <si>
    <t>410152-002</t>
  </si>
  <si>
    <t>Check Valve Housing Kit, High Pressure</t>
  </si>
  <si>
    <t>0410152-005</t>
  </si>
  <si>
    <t>410152-005</t>
  </si>
  <si>
    <t>RA Check Valve Housing Kit</t>
  </si>
  <si>
    <t>0410152-006</t>
  </si>
  <si>
    <t>410152-006</t>
  </si>
  <si>
    <t>RA High Pressure Check Valve Housing Kit</t>
  </si>
  <si>
    <t>0410153-001</t>
  </si>
  <si>
    <t>410153-001</t>
  </si>
  <si>
    <t>Check Valve Kit</t>
  </si>
  <si>
    <t>0410153-002</t>
  </si>
  <si>
    <t>410153-002</t>
  </si>
  <si>
    <t>Check Valve Kit, High Pressure</t>
  </si>
  <si>
    <t>0410154-001</t>
  </si>
  <si>
    <t>410154-001</t>
  </si>
  <si>
    <t>O-Ring Kit</t>
  </si>
  <si>
    <t>0410156-001</t>
  </si>
  <si>
    <t>410156-001</t>
  </si>
  <si>
    <t>Pigtail Kit, 20 feet, 6.1 m (Red Jacket Submersible Turbine Pump)</t>
  </si>
  <si>
    <t>0410164-001</t>
  </si>
  <si>
    <t>410164-001</t>
  </si>
  <si>
    <t>Capacitor Kit, 17.5 MFD (.75 HP)</t>
  </si>
  <si>
    <t>0410164-002</t>
  </si>
  <si>
    <t>410164-002</t>
  </si>
  <si>
    <t>Capacitor Kit, 25 MFD  (1.5 HP)</t>
  </si>
  <si>
    <t>0410164-003</t>
  </si>
  <si>
    <t>410164-003</t>
  </si>
  <si>
    <t>Capacitor Kit, 40 MFD  (2 HP)</t>
  </si>
  <si>
    <t>0410165-001</t>
  </si>
  <si>
    <t>410165-001</t>
  </si>
  <si>
    <t>Electrical Connector Kit</t>
  </si>
  <si>
    <t>0410166-001</t>
  </si>
  <si>
    <t>410166-001</t>
  </si>
  <si>
    <t>0.75 HP 4in TRJ STP - Fixed Length (Non-Adjustable) Final Assemblies</t>
  </si>
  <si>
    <t>0410166-002</t>
  </si>
  <si>
    <t>410166-002</t>
  </si>
  <si>
    <t>0410166-003</t>
  </si>
  <si>
    <t>410166-003</t>
  </si>
  <si>
    <t>0410166-010</t>
  </si>
  <si>
    <t>410166-010</t>
  </si>
  <si>
    <t>0.75 HP 4in TRJ STP AG - Fixed Length (Non-Adjustable) Final Assemblies</t>
  </si>
  <si>
    <t>0410166-011</t>
  </si>
  <si>
    <t>410166-011</t>
  </si>
  <si>
    <t>0410166-012</t>
  </si>
  <si>
    <t>410166-012</t>
  </si>
  <si>
    <t>0410166-019</t>
  </si>
  <si>
    <t>410166-019</t>
  </si>
  <si>
    <t>0.75 HP 4in TRJ STP - Fixed Length (Non-Adjustable) Final Assemblies w/ FSA</t>
  </si>
  <si>
    <t>0410166-020</t>
  </si>
  <si>
    <t>410166-020</t>
  </si>
  <si>
    <t>0410166-021</t>
  </si>
  <si>
    <t>410166-021</t>
  </si>
  <si>
    <t>0410166-028</t>
  </si>
  <si>
    <t>410166-028</t>
  </si>
  <si>
    <t>0.75 HP 4in TRJ STP AG - Fixed Length (Non-Adjustable) Final Assemblies w/ FSA</t>
  </si>
  <si>
    <t>0410166-029</t>
  </si>
  <si>
    <t>410166-029</t>
  </si>
  <si>
    <t>0410166-030</t>
  </si>
  <si>
    <t>410166-030</t>
  </si>
  <si>
    <t>0410166-073</t>
  </si>
  <si>
    <t>410166-073</t>
  </si>
  <si>
    <t>0.75 HP 4in RA STP - Fixed Length (Non-Adjustable) Final Assemblies</t>
  </si>
  <si>
    <t>0410166-074</t>
  </si>
  <si>
    <t>410166-074</t>
  </si>
  <si>
    <t>0410166-075</t>
  </si>
  <si>
    <t>410166-075</t>
  </si>
  <si>
    <t>0410166-076</t>
  </si>
  <si>
    <t>410166-076</t>
  </si>
  <si>
    <t>0.75 HP 4in RA STP - Fixed Length (Non-Adjustable) Final Assemblies w/ FSA</t>
  </si>
  <si>
    <t>0410166-077</t>
  </si>
  <si>
    <t>410166-077</t>
  </si>
  <si>
    <t>0410166-078</t>
  </si>
  <si>
    <t>410166-078</t>
  </si>
  <si>
    <t>0410173-001</t>
  </si>
  <si>
    <t>410173-001</t>
  </si>
  <si>
    <t>1.5 HP 4in TRJ STP - Fixed Length (Non-Adjustable) Final Assemblies</t>
  </si>
  <si>
    <t>0410173-002</t>
  </si>
  <si>
    <t>410173-002</t>
  </si>
  <si>
    <t>0410173-003</t>
  </si>
  <si>
    <t>410173-003</t>
  </si>
  <si>
    <t>0410173-010</t>
  </si>
  <si>
    <t>410173-010</t>
  </si>
  <si>
    <t>1.5 HP 4in TRJ STP AG - Fixed Length (Non-Adjustable) Final Assemblies</t>
  </si>
  <si>
    <t>0410173-011</t>
  </si>
  <si>
    <t>410173-011</t>
  </si>
  <si>
    <t>0410173-012</t>
  </si>
  <si>
    <t>410173-012</t>
  </si>
  <si>
    <t>0410173-019</t>
  </si>
  <si>
    <t>410173-019</t>
  </si>
  <si>
    <t>1.5 HP 4in TRJ STP - Fixed Length (Non-Adjustable) Final Assemblies w/ FSA</t>
  </si>
  <si>
    <t>0410173-020</t>
  </si>
  <si>
    <t>410173-020</t>
  </si>
  <si>
    <t>0410173-021</t>
  </si>
  <si>
    <t>410173-021</t>
  </si>
  <si>
    <t>0410173-028</t>
  </si>
  <si>
    <t>410173-028</t>
  </si>
  <si>
    <t>1.5 HP 4in TRJ STP AG - Fixed Length (Non-Adjustable) Final Assemblies w/ FSA</t>
  </si>
  <si>
    <t>0410173-029</t>
  </si>
  <si>
    <t>410173-029</t>
  </si>
  <si>
    <t>0410173-030</t>
  </si>
  <si>
    <t>410173-030</t>
  </si>
  <si>
    <t>0410173-073</t>
  </si>
  <si>
    <t>410173-073</t>
  </si>
  <si>
    <t>1.5 HP 4in RA STP - Fixed Length (Non-Adjustable) Final Assemblies</t>
  </si>
  <si>
    <t>0410173-074</t>
  </si>
  <si>
    <t>410173-074</t>
  </si>
  <si>
    <t>0410173-075</t>
  </si>
  <si>
    <t>410173-075</t>
  </si>
  <si>
    <t>0410173-076</t>
  </si>
  <si>
    <t>410173-076</t>
  </si>
  <si>
    <t>1.5 HP 4in RA STP - Fixed Length (Non-Adjustable) Final Assemblies w/ FSA</t>
  </si>
  <si>
    <t>0410173-077</t>
  </si>
  <si>
    <t>410173-077</t>
  </si>
  <si>
    <t>0410173-078</t>
  </si>
  <si>
    <t>410173-078</t>
  </si>
  <si>
    <t>0410174-001</t>
  </si>
  <si>
    <t>410174-001</t>
  </si>
  <si>
    <t>2 HP 4in TRJ STP - Fixed Length (Non-Adjustable) Final Assemblies</t>
  </si>
  <si>
    <t>0410174-002</t>
  </si>
  <si>
    <t>410174-002</t>
  </si>
  <si>
    <t>0410174-003</t>
  </si>
  <si>
    <t>410174-003</t>
  </si>
  <si>
    <t>0410174-010</t>
  </si>
  <si>
    <t>410174-010</t>
  </si>
  <si>
    <t>2 HP 4in TRJ STP AG - Fixed Length (Non-Adjustable) Final Assemblies</t>
  </si>
  <si>
    <t>0410174-011</t>
  </si>
  <si>
    <t>410174-011</t>
  </si>
  <si>
    <t>0410174-012</t>
  </si>
  <si>
    <t>410174-012</t>
  </si>
  <si>
    <t>0410174-019</t>
  </si>
  <si>
    <t>410174-019</t>
  </si>
  <si>
    <t>2 HP 4in TRJ STP - Fixed Length (Non-Adjustable) Final Assemblies w/ FSA</t>
  </si>
  <si>
    <t>0410174-020</t>
  </si>
  <si>
    <t>410174-020</t>
  </si>
  <si>
    <t>0410174-021</t>
  </si>
  <si>
    <t>410174-021</t>
  </si>
  <si>
    <t>0410174-028</t>
  </si>
  <si>
    <t>410174-028</t>
  </si>
  <si>
    <t>2 HP 4in TRJ STP AG - Fixed Length (Non-Adjustable) Final Assemblies w/ FSA</t>
  </si>
  <si>
    <t>0410174-029</t>
  </si>
  <si>
    <t>410174-029</t>
  </si>
  <si>
    <t>0410174-030</t>
  </si>
  <si>
    <t>410174-030</t>
  </si>
  <si>
    <t>0410174-049</t>
  </si>
  <si>
    <t>410174-049</t>
  </si>
  <si>
    <t>2 HP 4in RA STP - Fixed Length (Non-Adjustable) Final Assemblies</t>
  </si>
  <si>
    <t>0410174-050</t>
  </si>
  <si>
    <t>410174-050</t>
  </si>
  <si>
    <t>0410174-051</t>
  </si>
  <si>
    <t>410174-051</t>
  </si>
  <si>
    <t>0410174-052</t>
  </si>
  <si>
    <t>410174-052</t>
  </si>
  <si>
    <t>0410174-053</t>
  </si>
  <si>
    <t>410174-053</t>
  </si>
  <si>
    <t>0410174-054</t>
  </si>
  <si>
    <t>410174-054</t>
  </si>
  <si>
    <t>0410174-061</t>
  </si>
  <si>
    <t>410174-061</t>
  </si>
  <si>
    <t>2 HP LP (Low Pressure) 4in TRJ STP - Fixed Length (Non-Adjustable) Final Assemblies</t>
  </si>
  <si>
    <t>0410174-062</t>
  </si>
  <si>
    <t>410174-062</t>
  </si>
  <si>
    <t>0410174-063</t>
  </si>
  <si>
    <t>410174-063</t>
  </si>
  <si>
    <t>0410174-064</t>
  </si>
  <si>
    <t>410174-064</t>
  </si>
  <si>
    <t>2 HP LP (Low Pressure) 4in TRJ STP AG - Fixed Length (Non-Adjustable) Final Assemblies</t>
  </si>
  <si>
    <t>0410174-065</t>
  </si>
  <si>
    <t>410174-065</t>
  </si>
  <si>
    <t>0410174-066</t>
  </si>
  <si>
    <t>410174-066</t>
  </si>
  <si>
    <t>0410174-067</t>
  </si>
  <si>
    <t>410174-067</t>
  </si>
  <si>
    <t>2 HP LP (Low Pressure) 4in TRJ STP - Fixed Length (Non-Adjustable) Final Assemblies w/ FSA</t>
  </si>
  <si>
    <t>0410174-068</t>
  </si>
  <si>
    <t>410174-068</t>
  </si>
  <si>
    <t>0410174-069</t>
  </si>
  <si>
    <t>410174-069</t>
  </si>
  <si>
    <t>0410174-070</t>
  </si>
  <si>
    <t>410174-070</t>
  </si>
  <si>
    <t>2 HP LP (Low Pressure) 4in TRJ STP AG - Fixed Length (Non-Adjustable) Final Assemblies w/ FSA</t>
  </si>
  <si>
    <t>0410174-071</t>
  </si>
  <si>
    <t>410174-071</t>
  </si>
  <si>
    <t>0410174-072</t>
  </si>
  <si>
    <t>410174-072</t>
  </si>
  <si>
    <t>0410174-073</t>
  </si>
  <si>
    <t>410174-073</t>
  </si>
  <si>
    <t>2 HP LP (Low Pressure) 4in RA STP - Fixed Length (Non-Adjustable) Final Assemblies</t>
  </si>
  <si>
    <t>0410174-074</t>
  </si>
  <si>
    <t>410174-074</t>
  </si>
  <si>
    <t>0410174-075</t>
  </si>
  <si>
    <t>410174-075</t>
  </si>
  <si>
    <t>0410174-076</t>
  </si>
  <si>
    <t>410174-076</t>
  </si>
  <si>
    <t>2 HP LP (Low Pressure) 4in RA STP - Fixed Length (Non-Adjustable) Final Assemblies w/ FSA</t>
  </si>
  <si>
    <t>0410174-077</t>
  </si>
  <si>
    <t>410174-077</t>
  </si>
  <si>
    <t>0410174-078</t>
  </si>
  <si>
    <t>410174-078</t>
  </si>
  <si>
    <t>0410175-001</t>
  </si>
  <si>
    <t>410175-001</t>
  </si>
  <si>
    <t>1.5 HP X3 (High Pressure) 4in TRJ STP - Fixed Length (Non-Adjustable) Final Assemblies</t>
  </si>
  <si>
    <t>0410175-002</t>
  </si>
  <si>
    <t>410175-002</t>
  </si>
  <si>
    <t>0410175-003</t>
  </si>
  <si>
    <t>410175-003</t>
  </si>
  <si>
    <t>0410175-010</t>
  </si>
  <si>
    <t>410175-010</t>
  </si>
  <si>
    <t>1.5 HP X3 (High Pressure) 4in TRJ STP AG - Fixed Length (Non-Adjustable) Final Assemblies</t>
  </si>
  <si>
    <t>0410175-011</t>
  </si>
  <si>
    <t>410175-011</t>
  </si>
  <si>
    <t>0410175-012</t>
  </si>
  <si>
    <t>410175-012</t>
  </si>
  <si>
    <t>0410175-019</t>
  </si>
  <si>
    <t>410175-019</t>
  </si>
  <si>
    <t>1.5 HP X3 (High Pressure) 4in TRJ STP - Fixed Length (Non-Adjustable) Final Assemblies w/ FSA</t>
  </si>
  <si>
    <t>0410175-020</t>
  </si>
  <si>
    <t>410175-020</t>
  </si>
  <si>
    <t>0410175-021</t>
  </si>
  <si>
    <t>410175-021</t>
  </si>
  <si>
    <t>0410175-028</t>
  </si>
  <si>
    <t>410175-028</t>
  </si>
  <si>
    <t>1.5 HP X3 (High Pressure) 4in TRJ STP AG - Fixed Length (Non-Adjustable) Final Assemblies w/ FSA</t>
  </si>
  <si>
    <t>0410175-029</t>
  </si>
  <si>
    <t>410175-029</t>
  </si>
  <si>
    <t>0410175-030</t>
  </si>
  <si>
    <t>410175-030</t>
  </si>
  <si>
    <t>0410175-085</t>
  </si>
  <si>
    <t>410175-085</t>
  </si>
  <si>
    <t>1.5 HP X3 (High Pressure) 4in RA STP - Fixed Length (Non-Adjustable) Final Assemblies</t>
  </si>
  <si>
    <t>0410175-086</t>
  </si>
  <si>
    <t>410175-086</t>
  </si>
  <si>
    <t>0410175-087</t>
  </si>
  <si>
    <t>410175-087</t>
  </si>
  <si>
    <t>0410175-088</t>
  </si>
  <si>
    <t>410175-088</t>
  </si>
  <si>
    <t>1.5 HP X3 (High Pressure) 4in RA STP - Fixed Length (Non-Adjustable) Final Assemblies w/ FSA</t>
  </si>
  <si>
    <t>0410175-089</t>
  </si>
  <si>
    <t>410175-089</t>
  </si>
  <si>
    <t>0410175-090</t>
  </si>
  <si>
    <t>410175-090</t>
  </si>
  <si>
    <t>0410184-013</t>
  </si>
  <si>
    <t>410184-013</t>
  </si>
  <si>
    <t>0.75 HP Petroleum UMP with 2 inch Discharge Head</t>
  </si>
  <si>
    <t>0410184-014</t>
  </si>
  <si>
    <t>410184-014</t>
  </si>
  <si>
    <t>1.5 HP Petroleum UMP with 2 inch Discharge Head</t>
  </si>
  <si>
    <t>0410184-015</t>
  </si>
  <si>
    <t>410184-015</t>
  </si>
  <si>
    <t>1.5 HP X3 (High Pressure) Petroleum UMP with 2 inch Discharge Head</t>
  </si>
  <si>
    <t>0410184-016</t>
  </si>
  <si>
    <t>410184-016</t>
  </si>
  <si>
    <t>2 HP Petroleum UMP with 2 inch Discharge Head</t>
  </si>
  <si>
    <t>0410184-073</t>
  </si>
  <si>
    <t>410184-073</t>
  </si>
  <si>
    <t>2 HP LP (Low Pressure) Petroleum UMP</t>
  </si>
  <si>
    <t>0410184-074</t>
  </si>
  <si>
    <t>410184-074</t>
  </si>
  <si>
    <t>2 HP LP (Low Pressure) Alcohol Gas UMP</t>
  </si>
  <si>
    <t>0410184-075</t>
  </si>
  <si>
    <t>410184-075</t>
  </si>
  <si>
    <t>2 HP LP (Low Pressure) Petroleum UMP with 2 inch Floating Suction Adapter</t>
  </si>
  <si>
    <t>0410184-076</t>
  </si>
  <si>
    <t>410184-076</t>
  </si>
  <si>
    <t>2 HP LP (Low Pressure) Alcohol Gas UMP with 2 inch Floating Suction Adapter</t>
  </si>
  <si>
    <t>0410193-001</t>
  </si>
  <si>
    <t>410193-001</t>
  </si>
  <si>
    <t>Discharge Head Kit w/ Gasket, AG, 2”</t>
  </si>
  <si>
    <t>0410482-001</t>
  </si>
  <si>
    <t>410482-001</t>
  </si>
  <si>
    <t>Kit, Eyebolt Assembly</t>
  </si>
  <si>
    <t>0410482-002</t>
  </si>
  <si>
    <t>410482-002</t>
  </si>
  <si>
    <t>RA Eyebolt Plug Kit</t>
  </si>
  <si>
    <t>0410483-001</t>
  </si>
  <si>
    <t>410483-001</t>
  </si>
  <si>
    <t>Siphon Dummy Plug Kit</t>
  </si>
  <si>
    <t>0410483-002</t>
  </si>
  <si>
    <t>410483-002</t>
  </si>
  <si>
    <t>RA Siphon Dummy Plug Kit</t>
  </si>
  <si>
    <t>0410484-001</t>
  </si>
  <si>
    <t>410484-001</t>
  </si>
  <si>
    <t>Kit, Air Purge Screw Kit</t>
  </si>
  <si>
    <t>0410485-001</t>
  </si>
  <si>
    <t>410485-001</t>
  </si>
  <si>
    <t>Die Spring Kit</t>
  </si>
  <si>
    <t>0410486-001</t>
  </si>
  <si>
    <t>410486-001</t>
  </si>
  <si>
    <t>Kit, Conduit Bushing</t>
  </si>
  <si>
    <t>0410648-001</t>
  </si>
  <si>
    <t>410648-001</t>
  </si>
  <si>
    <t>Magnetic Starter (115 volt coil) - DEF</t>
  </si>
  <si>
    <t>0410648-002</t>
  </si>
  <si>
    <t>410648-002</t>
  </si>
  <si>
    <t>Magnetic Starter (240 volt coil) - DEF</t>
  </si>
  <si>
    <t>0410648-003</t>
  </si>
  <si>
    <t>410648-003</t>
  </si>
  <si>
    <t>Magnetic Starter (575 volt coil) - DEF</t>
  </si>
  <si>
    <t>0410649-003</t>
  </si>
  <si>
    <t>410649-003</t>
  </si>
  <si>
    <t>Heater</t>
  </si>
  <si>
    <t>0410649-004</t>
  </si>
  <si>
    <t>410649-004</t>
  </si>
  <si>
    <t>0410649-006</t>
  </si>
  <si>
    <t>410649-006</t>
  </si>
  <si>
    <t>0410649-008</t>
  </si>
  <si>
    <t>410649-008</t>
  </si>
  <si>
    <t>0410649-009</t>
  </si>
  <si>
    <t>410649-009</t>
  </si>
  <si>
    <t>0410649-010</t>
  </si>
  <si>
    <t>410649-010</t>
  </si>
  <si>
    <t>0410649-011</t>
  </si>
  <si>
    <t>410649-011</t>
  </si>
  <si>
    <t>0410718-001</t>
  </si>
  <si>
    <t>410718-001</t>
  </si>
  <si>
    <t>UMP Replacements - 6 inch</t>
  </si>
  <si>
    <t>0410718-003</t>
  </si>
  <si>
    <t>410718-003</t>
  </si>
  <si>
    <t>0410718-004</t>
  </si>
  <si>
    <t>410718-004</t>
  </si>
  <si>
    <t>0410747-001</t>
  </si>
  <si>
    <t>410747-001</t>
  </si>
  <si>
    <t>Ultem Adaptor (adaptor sanitary 3.0")</t>
  </si>
  <si>
    <t>0410758-001</t>
  </si>
  <si>
    <t>410758-001</t>
  </si>
  <si>
    <t>0410760-001</t>
  </si>
  <si>
    <t>410760-001</t>
  </si>
  <si>
    <t>Pump Discharge/Return O-Ring Kit</t>
  </si>
  <si>
    <t>0410763-001</t>
  </si>
  <si>
    <t>410763-001</t>
  </si>
  <si>
    <t>3 HP Maxxum Fixed Length Final Assemblies - Up to 9’11”</t>
  </si>
  <si>
    <t>0410763-003</t>
  </si>
  <si>
    <t>410763-003</t>
  </si>
  <si>
    <t>5 HP 230V Maxxum Fixed Length Final Assemblies - Up to 9’11”</t>
  </si>
  <si>
    <t>0410763-004</t>
  </si>
  <si>
    <t>410763-004</t>
  </si>
  <si>
    <t>5 HP 575V Maxxum Fixed Length Final Assemblies - Up to 9’11”</t>
  </si>
  <si>
    <t>0410763-006</t>
  </si>
  <si>
    <t>410763-006</t>
  </si>
  <si>
    <t>3 HP Maxxum w/ Siphon Fixed Length Final Assemblies - Up to 9’11”</t>
  </si>
  <si>
    <t>0410763-008</t>
  </si>
  <si>
    <t>410763-008</t>
  </si>
  <si>
    <t>5 HP 230V Maxxum w/ Siphon Fixed Length Final Assemblies - Up to 9’11”</t>
  </si>
  <si>
    <t>0410763-009</t>
  </si>
  <si>
    <t>410763-009</t>
  </si>
  <si>
    <t>5 HP 575V Maxxum w/ Siphon Fixed Length Final Assemblies - Up to 9’11”</t>
  </si>
  <si>
    <t>0410773-001</t>
  </si>
  <si>
    <t>410773-001</t>
  </si>
  <si>
    <t>Pump Circlip and Cover Kit</t>
  </si>
  <si>
    <t>0410774-001</t>
  </si>
  <si>
    <t>410774-001</t>
  </si>
  <si>
    <t>Pigtail Kit, 16 feet, 4.9 m, 5 wire (Plug &amp; Lead)</t>
  </si>
  <si>
    <t>0410779-001</t>
  </si>
  <si>
    <t>410779-001</t>
  </si>
  <si>
    <t>Riser Flange, 6" diameter, 12"  **</t>
  </si>
  <si>
    <t>0410779-002</t>
  </si>
  <si>
    <t>410779-002</t>
  </si>
  <si>
    <t>Riser Flange, 6" diameter, 22"  **</t>
  </si>
  <si>
    <t>0410818-001</t>
  </si>
  <si>
    <t>410818-001</t>
  </si>
  <si>
    <t>Flex Siphon/UMP, AG RJ/AG RJ FL</t>
  </si>
  <si>
    <t>0410829-075</t>
  </si>
  <si>
    <t>410829-075</t>
  </si>
  <si>
    <t>Riser, 4” diameter, Stainless Steel, 7.5” *</t>
  </si>
  <si>
    <t>0410829-085</t>
  </si>
  <si>
    <t>410829-085</t>
  </si>
  <si>
    <t>Riser, 4” diameter, Stainless Steel, 8.5”     (10-Day Leadtime)</t>
  </si>
  <si>
    <t>0410829-105</t>
  </si>
  <si>
    <t>410829-105</t>
  </si>
  <si>
    <t>Riser, 4” diameter, Stainless Steel, 10.5” *</t>
  </si>
  <si>
    <t>0410829-125</t>
  </si>
  <si>
    <t>410829-125</t>
  </si>
  <si>
    <t>Riser, 4” diameter, Stainless Steel, 12.5” *</t>
  </si>
  <si>
    <t>0410829-155</t>
  </si>
  <si>
    <t>410829-155</t>
  </si>
  <si>
    <t>Riser, 4” diameter, Stainless Steel, 15.5” *</t>
  </si>
  <si>
    <t>0410829-185</t>
  </si>
  <si>
    <t>410829-185</t>
  </si>
  <si>
    <t>Riser, 4” diameter, Stainless Steel, 18.5”   (10-Day Leadtime)</t>
  </si>
  <si>
    <t>0410829-195</t>
  </si>
  <si>
    <t>410829-195</t>
  </si>
  <si>
    <t>Riser, 4” diameter, Stainless Steel, 19.5” *</t>
  </si>
  <si>
    <t>0410829-245</t>
  </si>
  <si>
    <t>410829-245</t>
  </si>
  <si>
    <t>Riser, 4” diameter, Stainless Steel, 24.5”   (10-Day Leadtime)</t>
  </si>
  <si>
    <t>0410829-275</t>
  </si>
  <si>
    <t>410829-275</t>
  </si>
  <si>
    <t>Riser, 4” diameter, Stainless Steel, 27.5” *</t>
  </si>
  <si>
    <t>0410829-360</t>
  </si>
  <si>
    <t>410829-360</t>
  </si>
  <si>
    <t>Riser, 4” diameter, Stainless Steel, 36.”     (Contact Customer Service for lead time)</t>
  </si>
  <si>
    <t>0410852-001</t>
  </si>
  <si>
    <t>410852-001</t>
  </si>
  <si>
    <t>0.75 HP CoreDef UMP</t>
  </si>
  <si>
    <t>0410852-003</t>
  </si>
  <si>
    <t>410852-003</t>
  </si>
  <si>
    <t xml:space="preserve">2 HP CoreDef UMP (1 Ph) </t>
  </si>
  <si>
    <t>0410852-005</t>
  </si>
  <si>
    <t>410852-005</t>
  </si>
  <si>
    <t>2 HP CoreDef UMP (3 Ph)</t>
  </si>
  <si>
    <t>0410861-001</t>
  </si>
  <si>
    <t>410861-001</t>
  </si>
  <si>
    <t>Control Box with Capacitor with 115 VAC Coil for 2 HP Motors</t>
  </si>
  <si>
    <t>0410870-001</t>
  </si>
  <si>
    <t>410870-001</t>
  </si>
  <si>
    <t>0.75 HP CoreDEF Final Assemblies with Fixed Pressure Relief Valve</t>
  </si>
  <si>
    <t>0410870-002</t>
  </si>
  <si>
    <t>410870-002</t>
  </si>
  <si>
    <t>0410870-005</t>
  </si>
  <si>
    <t>410870-005</t>
  </si>
  <si>
    <t>0.75 HP CoreDEF Final Assemblies without Fixed Pressure Relief Valve</t>
  </si>
  <si>
    <t>0410870-006</t>
  </si>
  <si>
    <t>410870-006</t>
  </si>
  <si>
    <t>0410870-009</t>
  </si>
  <si>
    <t>410870-009</t>
  </si>
  <si>
    <t>2HP 1ph CoreDEF Final Assemblies with Fixed Pressure Relief Valve</t>
  </si>
  <si>
    <t>0410870-010</t>
  </si>
  <si>
    <t>410870-010</t>
  </si>
  <si>
    <t>0410870-013</t>
  </si>
  <si>
    <t>410870-013</t>
  </si>
  <si>
    <t>2HP 1ph CoreDEF Final Assemblies without Fixed Pressure Relief Valve</t>
  </si>
  <si>
    <t>0410870-014</t>
  </si>
  <si>
    <t>410870-014</t>
  </si>
  <si>
    <t>0410870-017</t>
  </si>
  <si>
    <t>410870-017</t>
  </si>
  <si>
    <t>2HP 3ph CoreDEF Final Assemblies with Fixed Pressure Relief Valve</t>
  </si>
  <si>
    <t>0410870-018</t>
  </si>
  <si>
    <t>410870-018</t>
  </si>
  <si>
    <t>0410870-019</t>
  </si>
  <si>
    <t>410870-019</t>
  </si>
  <si>
    <t>2HP 3ph CoreDEF Final Assemblies without Fixed Pressure Relief Valve</t>
  </si>
  <si>
    <t>0410870-020</t>
  </si>
  <si>
    <t>410870-020</t>
  </si>
  <si>
    <t>0410874-001</t>
  </si>
  <si>
    <t>410874-001</t>
  </si>
  <si>
    <t>SS tube and fittings for the FXV leak detector</t>
  </si>
  <si>
    <t>0410875-001</t>
  </si>
  <si>
    <t>410875-001</t>
  </si>
  <si>
    <t>Check Valve Kit (Recommended with use of Adjustable Pressure Relief Kit)</t>
  </si>
  <si>
    <t>0410878-001</t>
  </si>
  <si>
    <t>410878-001</t>
  </si>
  <si>
    <t>1 1/4" Adapter Kit - NPT to BSPP</t>
  </si>
  <si>
    <t>0410879-001</t>
  </si>
  <si>
    <t>410879-001</t>
  </si>
  <si>
    <t>2" Adapter Kit - NPT to BSPP</t>
  </si>
  <si>
    <t>0410880-001</t>
  </si>
  <si>
    <t>410880-001</t>
  </si>
  <si>
    <t>Pressure Gauge Kit</t>
  </si>
  <si>
    <t>0410881-001</t>
  </si>
  <si>
    <t>410881-001</t>
  </si>
  <si>
    <t>Adjustable Pressure Relief Kit (w/1” NPT inlet/outlet valve)*_x000D_
(required for line pressure control)</t>
  </si>
  <si>
    <t>0410882-001</t>
  </si>
  <si>
    <t>410882-001</t>
  </si>
  <si>
    <t>Replacement 1/2" Pressure Relief Kit</t>
  </si>
  <si>
    <t>0410883-001</t>
  </si>
  <si>
    <t>410883-001</t>
  </si>
  <si>
    <t>Replacement 1 1/4" Pressure Relief Kit</t>
  </si>
  <si>
    <t>0410886-001</t>
  </si>
  <si>
    <t>410886-001</t>
  </si>
  <si>
    <t>Cable Repair Kit</t>
  </si>
  <si>
    <t>0410893-001</t>
  </si>
  <si>
    <t>410893-001</t>
  </si>
  <si>
    <t>KIT-FE CONVERSION W/ 120V CONTROL BOX</t>
  </si>
  <si>
    <t>0410893-003</t>
  </si>
  <si>
    <t>410893-003</t>
  </si>
  <si>
    <t>KIT-FE CONVERSION W/ 120V CONTROL BOX W/CAP.</t>
  </si>
  <si>
    <t>0410893-005</t>
  </si>
  <si>
    <t>410893-005</t>
  </si>
  <si>
    <t>KIT-FE CONVERSION W/ 120V IQ BOX</t>
  </si>
  <si>
    <t>0410893-007</t>
  </si>
  <si>
    <t>410893-007</t>
  </si>
  <si>
    <t>KIT-FE CONVERSION W/ 120V IQ BOX W/CAP.</t>
  </si>
  <si>
    <t>0410905-001</t>
  </si>
  <si>
    <t>410905-001</t>
  </si>
  <si>
    <t>RA Conduit Box Plug Kit</t>
  </si>
  <si>
    <t>0410906-001</t>
  </si>
  <si>
    <t>410906-001</t>
  </si>
  <si>
    <t>RA Die Spring Kit</t>
  </si>
  <si>
    <t>0410911-001</t>
  </si>
  <si>
    <t>410911-001</t>
  </si>
  <si>
    <t>Protective Cap Kit for Red Armor (1/ea. Included with every RA pump)</t>
  </si>
  <si>
    <t>0410912-001</t>
  </si>
  <si>
    <t>410912-001</t>
  </si>
  <si>
    <t>Manifold Installation Tool</t>
  </si>
  <si>
    <t>0579151-001</t>
  </si>
  <si>
    <t>579151-001</t>
  </si>
  <si>
    <t>Gauge - Pressure, Liquid filled</t>
  </si>
  <si>
    <t>0579172-001</t>
  </si>
  <si>
    <t>579172-001</t>
  </si>
  <si>
    <t>3”Tri-Clamp x 1-1/2” FNPT Adapter</t>
  </si>
  <si>
    <t>0579172-002</t>
  </si>
  <si>
    <t>579172-002</t>
  </si>
  <si>
    <t>3”Tri-Clamp x 2” FNPT Adapter</t>
  </si>
  <si>
    <t>0579173-001</t>
  </si>
  <si>
    <t>579173-001</t>
  </si>
  <si>
    <t>3”Tri-Clamp x 1-1/2” MNPT Adapter</t>
  </si>
  <si>
    <t>0579176-001</t>
  </si>
  <si>
    <t>579176-001</t>
  </si>
  <si>
    <t>O-Ring 1.85 ID x .210W Fluorocarbon -328</t>
  </si>
  <si>
    <t>0579181-001</t>
  </si>
  <si>
    <t>579181-001</t>
  </si>
  <si>
    <t>Circlip - Pump DEF</t>
  </si>
  <si>
    <t>0579182-001</t>
  </si>
  <si>
    <t>579182-001</t>
  </si>
  <si>
    <t>Cover - Pump DEF</t>
  </si>
  <si>
    <t>008800521</t>
  </si>
  <si>
    <t>IQ Control Box 240V</t>
  </si>
  <si>
    <t>008800591</t>
  </si>
  <si>
    <t>IQ Control Box 240V w/ 2HP fixed speed capacitor</t>
  </si>
  <si>
    <t>0410600-001</t>
  </si>
  <si>
    <t>Red Jacket IQ Controller Software Prom Upgrade for Diagnostic Feature “805-001F V3.5” (Includes Chip Puller)</t>
  </si>
  <si>
    <t>880-052-1</t>
  </si>
  <si>
    <t>880-059-1</t>
  </si>
  <si>
    <t>410600-001</t>
  </si>
  <si>
    <t>Price</t>
  </si>
  <si>
    <t>Discount</t>
  </si>
  <si>
    <t>VDOT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</si>
</sst>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" fontId="0" fillId="2" borderId="5" xfId="1" applyNumberFormat="1" applyFont="1" applyFill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  <xf numFmtId="0" fontId="0" fillId="2" borderId="1" xfId="1" applyNumberFormat="1" applyFont="1" applyFill="1" applyBorder="1" applyAlignment="1"/>
    <xf numFmtId="44" fontId="0" fillId="2" borderId="4" xfId="2" applyNumberFormat="1" applyFont="1" applyFill="1" applyBorder="1"/>
    <xf numFmtId="0" fontId="0" fillId="0" borderId="5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1" applyNumberFormat="1" applyFont="1" applyBorder="1" applyAlignment="1"/>
    <xf numFmtId="44" fontId="0" fillId="0" borderId="4" xfId="2" applyNumberFormat="1" applyFont="1" applyBorder="1"/>
    <xf numFmtId="0" fontId="0" fillId="2" borderId="5" xfId="1" applyNumberFormat="1" applyFont="1" applyFill="1" applyBorder="1" applyAlignment="1">
      <alignment horizontal="center"/>
    </xf>
    <xf numFmtId="0" fontId="0" fillId="0" borderId="2" xfId="1" applyNumberFormat="1" applyFont="1" applyBorder="1" applyAlignment="1"/>
    <xf numFmtId="0" fontId="0" fillId="2" borderId="3" xfId="1" applyNumberFormat="1" applyFont="1" applyFill="1" applyBorder="1" applyAlignment="1"/>
    <xf numFmtId="0" fontId="0" fillId="0" borderId="6" xfId="1" applyNumberFormat="1" applyFon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0" fontId="0" fillId="0" borderId="7" xfId="1" applyNumberFormat="1" applyFont="1" applyBorder="1" applyAlignment="1"/>
    <xf numFmtId="44" fontId="0" fillId="0" borderId="8" xfId="2" applyNumberFormat="1" applyFont="1" applyBorder="1"/>
    <xf numFmtId="44" fontId="0" fillId="0" borderId="0" xfId="0" applyNumberFormat="1"/>
  </cellXfs>
  <cellStyles count="3">
    <cellStyle name="Currency 2" xfId="2" xr:uid="{43C36B49-1799-44C8-BBE1-0EFBDB121F4E}"/>
    <cellStyle name="Normal" xfId="0" builtinId="0"/>
    <cellStyle name="Normal 4" xfId="1" xr:uid="{F5499325-DD4F-4751-8E73-BC8ECBC6931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pellman\AppData\Local\Microsoft\Windows\INetCache\Content.Outlook\18FVFCEB\Nat%20Act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350 to 450Plus"/>
      <sheetName val="Summary"/>
      <sheetName val="Leasing Framework"/>
      <sheetName val="Master List"/>
      <sheetName val="Sheet6"/>
      <sheetName val="Speedway"/>
      <sheetName val="Cumberland"/>
      <sheetName val="Kroger"/>
      <sheetName val="Murphy"/>
      <sheetName val="Maverik"/>
      <sheetName val="TA"/>
      <sheetName val="7-11 US"/>
      <sheetName val="Andeavor"/>
      <sheetName val="ERAC_Avis_Hertz"/>
      <sheetName val="Casey's"/>
      <sheetName val="Chevron_CAN"/>
      <sheetName val="Circle K_Couche"/>
      <sheetName val="Federated Co-Op"/>
      <sheetName val="Ultramar"/>
      <sheetName val="Pilot"/>
      <sheetName val="QuikTrip"/>
      <sheetName val="Sheetz"/>
      <sheetName val="WAWA"/>
      <sheetName val="Love's"/>
      <sheetName val="Food City"/>
      <sheetName val="Sobey's"/>
      <sheetName val="Walmart"/>
      <sheetName val="Costco"/>
      <sheetName val="Racetrac"/>
      <sheetName val="Suncor (CAN DIS)"/>
      <sheetName val="2020 Cost"/>
      <sheetName val="Tables"/>
      <sheetName val="Typical Config"/>
      <sheetName val="Produc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G2" t="str">
            <v xml:space="preserve"> LOVE'S COUNTRY</v>
          </cell>
        </row>
        <row r="3">
          <cell r="G3" t="str">
            <v/>
          </cell>
        </row>
        <row r="4">
          <cell r="G4" t="str">
            <v/>
          </cell>
        </row>
        <row r="5">
          <cell r="G5" t="str">
            <v/>
          </cell>
        </row>
        <row r="6">
          <cell r="G6" t="str">
            <v/>
          </cell>
        </row>
        <row r="7">
          <cell r="G7" t="str">
            <v/>
          </cell>
        </row>
        <row r="8">
          <cell r="G8" t="str">
            <v/>
          </cell>
        </row>
        <row r="9">
          <cell r="G9" t="str">
            <v/>
          </cell>
        </row>
        <row r="10">
          <cell r="G10" t="str">
            <v/>
          </cell>
        </row>
        <row r="11">
          <cell r="G11" t="str">
            <v/>
          </cell>
        </row>
        <row r="12">
          <cell r="G12" t="str">
            <v/>
          </cell>
        </row>
        <row r="13">
          <cell r="G13" t="str">
            <v/>
          </cell>
        </row>
        <row r="14">
          <cell r="G14" t="str">
            <v/>
          </cell>
        </row>
        <row r="15">
          <cell r="G15" t="str">
            <v/>
          </cell>
        </row>
        <row r="16">
          <cell r="G16" t="str">
            <v/>
          </cell>
        </row>
        <row r="17">
          <cell r="G17" t="str">
            <v/>
          </cell>
        </row>
        <row r="18">
          <cell r="G18" t="str">
            <v/>
          </cell>
        </row>
        <row r="19">
          <cell r="G19" t="str">
            <v/>
          </cell>
        </row>
        <row r="20">
          <cell r="G20" t="str">
            <v/>
          </cell>
        </row>
        <row r="21">
          <cell r="G21" t="str">
            <v/>
          </cell>
        </row>
        <row r="22">
          <cell r="G22" t="str">
            <v/>
          </cell>
        </row>
        <row r="23">
          <cell r="G23" t="str">
            <v/>
          </cell>
        </row>
        <row r="24">
          <cell r="G24" t="str">
            <v/>
          </cell>
        </row>
        <row r="25">
          <cell r="G25" t="str">
            <v/>
          </cell>
        </row>
        <row r="26">
          <cell r="G26" t="str">
            <v/>
          </cell>
        </row>
        <row r="27">
          <cell r="G27" t="str">
            <v/>
          </cell>
        </row>
        <row r="28">
          <cell r="G28" t="str">
            <v/>
          </cell>
        </row>
        <row r="29">
          <cell r="G29" t="str">
            <v/>
          </cell>
        </row>
        <row r="30">
          <cell r="G30" t="str">
            <v/>
          </cell>
        </row>
        <row r="31">
          <cell r="G31" t="str">
            <v/>
          </cell>
        </row>
        <row r="32">
          <cell r="G32" t="str">
            <v/>
          </cell>
        </row>
        <row r="33">
          <cell r="G33" t="str">
            <v/>
          </cell>
        </row>
        <row r="34">
          <cell r="G34" t="str">
            <v/>
          </cell>
        </row>
        <row r="35">
          <cell r="G35" t="str">
            <v/>
          </cell>
        </row>
        <row r="36">
          <cell r="G36" t="str">
            <v/>
          </cell>
        </row>
        <row r="37">
          <cell r="G37" t="str">
            <v/>
          </cell>
        </row>
        <row r="38">
          <cell r="G38" t="str">
            <v/>
          </cell>
        </row>
        <row r="39">
          <cell r="G39" t="str">
            <v/>
          </cell>
        </row>
        <row r="40">
          <cell r="G40" t="str">
            <v/>
          </cell>
        </row>
        <row r="41">
          <cell r="G41" t="str">
            <v/>
          </cell>
        </row>
        <row r="42">
          <cell r="G42" t="str">
            <v/>
          </cell>
        </row>
        <row r="43">
          <cell r="G43" t="str">
            <v/>
          </cell>
        </row>
        <row r="44">
          <cell r="G44" t="str">
            <v/>
          </cell>
        </row>
      </sheetData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9C5A-7D54-4A28-A9E0-BA62C3E15308}">
  <dimension ref="A1:F543"/>
  <sheetViews>
    <sheetView tabSelected="1" workbookViewId="0">
      <selection activeCell="A2" sqref="A2"/>
    </sheetView>
  </sheetViews>
  <sheetFormatPr defaultRowHeight="15" x14ac:dyDescent="0.25"/>
  <cols>
    <col min="1" max="1" width="13.7109375" customWidth="1"/>
    <col min="2" max="2" width="12.7109375" customWidth="1"/>
    <col min="3" max="3" width="100.140625" bestFit="1" customWidth="1"/>
    <col min="4" max="4" width="11.5703125" bestFit="1" customWidth="1"/>
    <col min="5" max="5" width="10.5703125" bestFit="1" customWidth="1"/>
    <col min="6" max="6" width="12.7109375" customWidth="1"/>
  </cols>
  <sheetData>
    <row r="1" spans="1:6" x14ac:dyDescent="0.25">
      <c r="A1" t="s">
        <v>0</v>
      </c>
      <c r="B1" t="s">
        <v>0</v>
      </c>
      <c r="C1" t="s">
        <v>1</v>
      </c>
      <c r="D1" t="s">
        <v>1491</v>
      </c>
      <c r="E1" t="s">
        <v>1492</v>
      </c>
      <c r="F1" t="s">
        <v>1493</v>
      </c>
    </row>
    <row r="2" spans="1:6" x14ac:dyDescent="0.25">
      <c r="A2" s="1" t="s">
        <v>2</v>
      </c>
      <c r="B2" s="2" t="s">
        <v>3</v>
      </c>
      <c r="C2" s="3" t="s">
        <v>4</v>
      </c>
      <c r="D2" s="4">
        <v>75</v>
      </c>
      <c r="E2" s="16">
        <f>D2*0.05</f>
        <v>3.75</v>
      </c>
      <c r="F2" s="16">
        <f>D2-E2</f>
        <v>71.25</v>
      </c>
    </row>
    <row r="3" spans="1:6" x14ac:dyDescent="0.25">
      <c r="A3" s="5" t="s">
        <v>5</v>
      </c>
      <c r="B3" s="6" t="s">
        <v>6</v>
      </c>
      <c r="C3" s="7" t="s">
        <v>7</v>
      </c>
      <c r="D3" s="8">
        <v>370</v>
      </c>
      <c r="E3" s="16">
        <f>D3*0.05</f>
        <v>18.5</v>
      </c>
      <c r="F3" s="16">
        <f t="shared" ref="F3:F66" si="0">D3-E3</f>
        <v>351.5</v>
      </c>
    </row>
    <row r="4" spans="1:6" x14ac:dyDescent="0.25">
      <c r="A4" s="9" t="s">
        <v>8</v>
      </c>
      <c r="B4" s="2" t="s">
        <v>9</v>
      </c>
      <c r="C4" s="3" t="s">
        <v>10</v>
      </c>
      <c r="D4" s="4">
        <v>16</v>
      </c>
      <c r="E4" s="16">
        <f t="shared" ref="E4:E67" si="1">D4*0.05</f>
        <v>0.8</v>
      </c>
      <c r="F4" s="16">
        <f t="shared" si="0"/>
        <v>15.2</v>
      </c>
    </row>
    <row r="5" spans="1:6" x14ac:dyDescent="0.25">
      <c r="A5" s="5" t="s">
        <v>11</v>
      </c>
      <c r="B5" s="6" t="s">
        <v>12</v>
      </c>
      <c r="C5" s="7" t="s">
        <v>13</v>
      </c>
      <c r="D5" s="8">
        <v>129</v>
      </c>
      <c r="E5" s="16">
        <f t="shared" si="1"/>
        <v>6.45</v>
      </c>
      <c r="F5" s="16">
        <f t="shared" si="0"/>
        <v>122.55</v>
      </c>
    </row>
    <row r="6" spans="1:6" x14ac:dyDescent="0.25">
      <c r="A6" s="9" t="s">
        <v>14</v>
      </c>
      <c r="B6" s="2" t="s">
        <v>15</v>
      </c>
      <c r="C6" s="3" t="s">
        <v>16</v>
      </c>
      <c r="D6" s="4">
        <v>61</v>
      </c>
      <c r="E6" s="16">
        <f t="shared" si="1"/>
        <v>3.0500000000000003</v>
      </c>
      <c r="F6" s="16">
        <f t="shared" si="0"/>
        <v>57.95</v>
      </c>
    </row>
    <row r="7" spans="1:6" x14ac:dyDescent="0.25">
      <c r="A7" s="5" t="s">
        <v>17</v>
      </c>
      <c r="B7" s="6" t="s">
        <v>18</v>
      </c>
      <c r="C7" s="7" t="s">
        <v>19</v>
      </c>
      <c r="D7" s="8">
        <v>39</v>
      </c>
      <c r="E7" s="16">
        <f t="shared" si="1"/>
        <v>1.9500000000000002</v>
      </c>
      <c r="F7" s="16">
        <f t="shared" si="0"/>
        <v>37.049999999999997</v>
      </c>
    </row>
    <row r="8" spans="1:6" x14ac:dyDescent="0.25">
      <c r="A8" s="9" t="s">
        <v>20</v>
      </c>
      <c r="B8" s="2" t="s">
        <v>21</v>
      </c>
      <c r="C8" s="3" t="s">
        <v>22</v>
      </c>
      <c r="D8" s="4">
        <v>156</v>
      </c>
      <c r="E8" s="16">
        <f t="shared" si="1"/>
        <v>7.8000000000000007</v>
      </c>
      <c r="F8" s="16">
        <f t="shared" si="0"/>
        <v>148.19999999999999</v>
      </c>
    </row>
    <row r="9" spans="1:6" x14ac:dyDescent="0.25">
      <c r="A9" s="5" t="s">
        <v>23</v>
      </c>
      <c r="B9" s="6" t="s">
        <v>24</v>
      </c>
      <c r="C9" s="7" t="s">
        <v>25</v>
      </c>
      <c r="D9" s="8">
        <v>167</v>
      </c>
      <c r="E9" s="16">
        <f t="shared" si="1"/>
        <v>8.35</v>
      </c>
      <c r="F9" s="16">
        <f t="shared" si="0"/>
        <v>158.65</v>
      </c>
    </row>
    <row r="10" spans="1:6" x14ac:dyDescent="0.25">
      <c r="A10" s="9" t="s">
        <v>26</v>
      </c>
      <c r="B10" s="2" t="s">
        <v>27</v>
      </c>
      <c r="C10" s="3" t="s">
        <v>28</v>
      </c>
      <c r="D10" s="4">
        <v>167</v>
      </c>
      <c r="E10" s="16">
        <f t="shared" si="1"/>
        <v>8.35</v>
      </c>
      <c r="F10" s="16">
        <f t="shared" si="0"/>
        <v>158.65</v>
      </c>
    </row>
    <row r="11" spans="1:6" x14ac:dyDescent="0.25">
      <c r="A11" s="5" t="s">
        <v>29</v>
      </c>
      <c r="B11" s="6" t="s">
        <v>30</v>
      </c>
      <c r="C11" s="7" t="s">
        <v>31</v>
      </c>
      <c r="D11" s="8">
        <v>5</v>
      </c>
      <c r="E11" s="16">
        <f t="shared" si="1"/>
        <v>0.25</v>
      </c>
      <c r="F11" s="16">
        <f t="shared" si="0"/>
        <v>4.75</v>
      </c>
    </row>
    <row r="12" spans="1:6" x14ac:dyDescent="0.25">
      <c r="A12" s="9" t="s">
        <v>32</v>
      </c>
      <c r="B12" s="2" t="s">
        <v>33</v>
      </c>
      <c r="C12" s="3" t="s">
        <v>34</v>
      </c>
      <c r="D12" s="4">
        <v>4</v>
      </c>
      <c r="E12" s="16">
        <f t="shared" si="1"/>
        <v>0.2</v>
      </c>
      <c r="F12" s="16">
        <f t="shared" si="0"/>
        <v>3.8</v>
      </c>
    </row>
    <row r="13" spans="1:6" x14ac:dyDescent="0.25">
      <c r="A13" s="5" t="s">
        <v>35</v>
      </c>
      <c r="B13" s="6" t="s">
        <v>36</v>
      </c>
      <c r="C13" s="7" t="s">
        <v>37</v>
      </c>
      <c r="D13" s="8">
        <v>5</v>
      </c>
      <c r="E13" s="16">
        <f t="shared" si="1"/>
        <v>0.25</v>
      </c>
      <c r="F13" s="16">
        <f t="shared" si="0"/>
        <v>4.75</v>
      </c>
    </row>
    <row r="14" spans="1:6" x14ac:dyDescent="0.25">
      <c r="A14" s="9" t="s">
        <v>38</v>
      </c>
      <c r="B14" s="2" t="s">
        <v>39</v>
      </c>
      <c r="C14" s="3" t="s">
        <v>40</v>
      </c>
      <c r="D14" s="4">
        <v>12</v>
      </c>
      <c r="E14" s="16">
        <f t="shared" si="1"/>
        <v>0.60000000000000009</v>
      </c>
      <c r="F14" s="16">
        <f t="shared" si="0"/>
        <v>11.4</v>
      </c>
    </row>
    <row r="15" spans="1:6" x14ac:dyDescent="0.25">
      <c r="A15" s="5" t="s">
        <v>41</v>
      </c>
      <c r="B15" s="6" t="s">
        <v>42</v>
      </c>
      <c r="C15" s="7" t="s">
        <v>43</v>
      </c>
      <c r="D15" s="8">
        <v>12</v>
      </c>
      <c r="E15" s="16">
        <f t="shared" si="1"/>
        <v>0.60000000000000009</v>
      </c>
      <c r="F15" s="16">
        <f t="shared" si="0"/>
        <v>11.4</v>
      </c>
    </row>
    <row r="16" spans="1:6" x14ac:dyDescent="0.25">
      <c r="A16" s="9" t="s">
        <v>44</v>
      </c>
      <c r="B16" s="2" t="s">
        <v>45</v>
      </c>
      <c r="C16" s="3" t="s">
        <v>46</v>
      </c>
      <c r="D16" s="4">
        <v>5</v>
      </c>
      <c r="E16" s="16">
        <f t="shared" si="1"/>
        <v>0.25</v>
      </c>
      <c r="F16" s="16">
        <f t="shared" si="0"/>
        <v>4.75</v>
      </c>
    </row>
    <row r="17" spans="1:6" x14ac:dyDescent="0.25">
      <c r="A17" s="5" t="s">
        <v>47</v>
      </c>
      <c r="B17" s="6" t="s">
        <v>48</v>
      </c>
      <c r="C17" s="7" t="s">
        <v>49</v>
      </c>
      <c r="D17" s="8">
        <v>4</v>
      </c>
      <c r="E17" s="16">
        <f t="shared" si="1"/>
        <v>0.2</v>
      </c>
      <c r="F17" s="16">
        <f t="shared" si="0"/>
        <v>3.8</v>
      </c>
    </row>
    <row r="18" spans="1:6" x14ac:dyDescent="0.25">
      <c r="A18" s="9" t="s">
        <v>50</v>
      </c>
      <c r="B18" s="2" t="s">
        <v>51</v>
      </c>
      <c r="C18" s="3" t="s">
        <v>52</v>
      </c>
      <c r="D18" s="4">
        <v>14</v>
      </c>
      <c r="E18" s="16">
        <f t="shared" si="1"/>
        <v>0.70000000000000007</v>
      </c>
      <c r="F18" s="16">
        <f t="shared" si="0"/>
        <v>13.3</v>
      </c>
    </row>
    <row r="19" spans="1:6" x14ac:dyDescent="0.25">
      <c r="A19" s="5" t="s">
        <v>53</v>
      </c>
      <c r="B19" s="6" t="s">
        <v>54</v>
      </c>
      <c r="C19" s="7" t="s">
        <v>55</v>
      </c>
      <c r="D19" s="8">
        <v>14</v>
      </c>
      <c r="E19" s="16">
        <f t="shared" si="1"/>
        <v>0.70000000000000007</v>
      </c>
      <c r="F19" s="16">
        <f t="shared" si="0"/>
        <v>13.3</v>
      </c>
    </row>
    <row r="20" spans="1:6" x14ac:dyDescent="0.25">
      <c r="A20" s="9" t="s">
        <v>56</v>
      </c>
      <c r="B20" s="2" t="s">
        <v>57</v>
      </c>
      <c r="C20" s="3" t="s">
        <v>58</v>
      </c>
      <c r="D20" s="4">
        <v>16</v>
      </c>
      <c r="E20" s="16">
        <f t="shared" si="1"/>
        <v>0.8</v>
      </c>
      <c r="F20" s="16">
        <f t="shared" si="0"/>
        <v>15.2</v>
      </c>
    </row>
    <row r="21" spans="1:6" x14ac:dyDescent="0.25">
      <c r="A21" s="5" t="s">
        <v>59</v>
      </c>
      <c r="B21" s="6" t="s">
        <v>60</v>
      </c>
      <c r="C21" s="7" t="s">
        <v>61</v>
      </c>
      <c r="D21" s="8">
        <v>5</v>
      </c>
      <c r="E21" s="16">
        <f t="shared" si="1"/>
        <v>0.25</v>
      </c>
      <c r="F21" s="16">
        <f t="shared" si="0"/>
        <v>4.75</v>
      </c>
    </row>
    <row r="22" spans="1:6" x14ac:dyDescent="0.25">
      <c r="A22" s="9" t="s">
        <v>62</v>
      </c>
      <c r="B22" s="2" t="s">
        <v>63</v>
      </c>
      <c r="C22" s="3" t="s">
        <v>64</v>
      </c>
      <c r="D22" s="4">
        <v>24</v>
      </c>
      <c r="E22" s="16">
        <f t="shared" si="1"/>
        <v>1.2000000000000002</v>
      </c>
      <c r="F22" s="16">
        <f t="shared" si="0"/>
        <v>22.8</v>
      </c>
    </row>
    <row r="23" spans="1:6" x14ac:dyDescent="0.25">
      <c r="A23" s="5" t="s">
        <v>65</v>
      </c>
      <c r="B23" s="6" t="s">
        <v>66</v>
      </c>
      <c r="C23" s="7" t="s">
        <v>67</v>
      </c>
      <c r="D23" s="8">
        <v>4</v>
      </c>
      <c r="E23" s="16">
        <f t="shared" si="1"/>
        <v>0.2</v>
      </c>
      <c r="F23" s="16">
        <f t="shared" si="0"/>
        <v>3.8</v>
      </c>
    </row>
    <row r="24" spans="1:6" x14ac:dyDescent="0.25">
      <c r="A24" s="9" t="s">
        <v>68</v>
      </c>
      <c r="B24" s="2" t="s">
        <v>69</v>
      </c>
      <c r="C24" s="3" t="s">
        <v>70</v>
      </c>
      <c r="D24" s="4">
        <v>50</v>
      </c>
      <c r="E24" s="16">
        <f t="shared" si="1"/>
        <v>2.5</v>
      </c>
      <c r="F24" s="16">
        <f t="shared" si="0"/>
        <v>47.5</v>
      </c>
    </row>
    <row r="25" spans="1:6" x14ac:dyDescent="0.25">
      <c r="A25" s="5" t="s">
        <v>71</v>
      </c>
      <c r="B25" s="6" t="s">
        <v>72</v>
      </c>
      <c r="C25" s="7" t="s">
        <v>73</v>
      </c>
      <c r="D25" s="8">
        <v>50</v>
      </c>
      <c r="E25" s="16">
        <f t="shared" si="1"/>
        <v>2.5</v>
      </c>
      <c r="F25" s="16">
        <f t="shared" si="0"/>
        <v>47.5</v>
      </c>
    </row>
    <row r="26" spans="1:6" x14ac:dyDescent="0.25">
      <c r="A26" s="9" t="s">
        <v>74</v>
      </c>
      <c r="B26" s="2" t="s">
        <v>75</v>
      </c>
      <c r="C26" s="3" t="s">
        <v>76</v>
      </c>
      <c r="D26" s="4">
        <v>130</v>
      </c>
      <c r="E26" s="16">
        <f t="shared" si="1"/>
        <v>6.5</v>
      </c>
      <c r="F26" s="16">
        <f t="shared" si="0"/>
        <v>123.5</v>
      </c>
    </row>
    <row r="27" spans="1:6" x14ac:dyDescent="0.25">
      <c r="A27" s="5" t="s">
        <v>77</v>
      </c>
      <c r="B27" s="6" t="s">
        <v>78</v>
      </c>
      <c r="C27" s="7" t="s">
        <v>79</v>
      </c>
      <c r="D27" s="8">
        <v>27</v>
      </c>
      <c r="E27" s="16">
        <f t="shared" si="1"/>
        <v>1.35</v>
      </c>
      <c r="F27" s="16">
        <f t="shared" si="0"/>
        <v>25.65</v>
      </c>
    </row>
    <row r="28" spans="1:6" x14ac:dyDescent="0.25">
      <c r="A28" s="9" t="s">
        <v>80</v>
      </c>
      <c r="B28" s="2" t="s">
        <v>81</v>
      </c>
      <c r="C28" s="3" t="s">
        <v>82</v>
      </c>
      <c r="D28" s="4">
        <v>12</v>
      </c>
      <c r="E28" s="16">
        <f t="shared" si="1"/>
        <v>0.60000000000000009</v>
      </c>
      <c r="F28" s="16">
        <f t="shared" si="0"/>
        <v>11.4</v>
      </c>
    </row>
    <row r="29" spans="1:6" x14ac:dyDescent="0.25">
      <c r="A29" s="5" t="s">
        <v>83</v>
      </c>
      <c r="B29" s="6" t="s">
        <v>84</v>
      </c>
      <c r="C29" s="7" t="s">
        <v>85</v>
      </c>
      <c r="D29" s="8">
        <v>45</v>
      </c>
      <c r="E29" s="16">
        <f t="shared" si="1"/>
        <v>2.25</v>
      </c>
      <c r="F29" s="16">
        <f t="shared" si="0"/>
        <v>42.75</v>
      </c>
    </row>
    <row r="30" spans="1:6" x14ac:dyDescent="0.25">
      <c r="A30" s="9" t="s">
        <v>86</v>
      </c>
      <c r="B30" s="2" t="s">
        <v>87</v>
      </c>
      <c r="C30" s="3" t="s">
        <v>88</v>
      </c>
      <c r="D30" s="4">
        <v>4</v>
      </c>
      <c r="E30" s="16">
        <f t="shared" si="1"/>
        <v>0.2</v>
      </c>
      <c r="F30" s="16">
        <f t="shared" si="0"/>
        <v>3.8</v>
      </c>
    </row>
    <row r="31" spans="1:6" x14ac:dyDescent="0.25">
      <c r="A31" s="5" t="s">
        <v>89</v>
      </c>
      <c r="B31" s="6" t="s">
        <v>90</v>
      </c>
      <c r="C31" s="7" t="s">
        <v>91</v>
      </c>
      <c r="D31" s="8">
        <v>33</v>
      </c>
      <c r="E31" s="16">
        <f t="shared" si="1"/>
        <v>1.6500000000000001</v>
      </c>
      <c r="F31" s="16">
        <f t="shared" si="0"/>
        <v>31.35</v>
      </c>
    </row>
    <row r="32" spans="1:6" x14ac:dyDescent="0.25">
      <c r="A32" s="9" t="s">
        <v>92</v>
      </c>
      <c r="B32" s="2" t="s">
        <v>93</v>
      </c>
      <c r="C32" s="3" t="s">
        <v>94</v>
      </c>
      <c r="D32" s="4">
        <v>14</v>
      </c>
      <c r="E32" s="16">
        <f t="shared" si="1"/>
        <v>0.70000000000000007</v>
      </c>
      <c r="F32" s="16">
        <f t="shared" si="0"/>
        <v>13.3</v>
      </c>
    </row>
    <row r="33" spans="1:6" x14ac:dyDescent="0.25">
      <c r="A33" s="5" t="s">
        <v>95</v>
      </c>
      <c r="B33" s="6" t="s">
        <v>96</v>
      </c>
      <c r="C33" s="7" t="s">
        <v>97</v>
      </c>
      <c r="D33" s="8">
        <v>25</v>
      </c>
      <c r="E33" s="16">
        <f t="shared" si="1"/>
        <v>1.25</v>
      </c>
      <c r="F33" s="16">
        <f t="shared" si="0"/>
        <v>23.75</v>
      </c>
    </row>
    <row r="34" spans="1:6" x14ac:dyDescent="0.25">
      <c r="A34" s="9" t="s">
        <v>98</v>
      </c>
      <c r="B34" s="2" t="s">
        <v>99</v>
      </c>
      <c r="C34" s="3" t="s">
        <v>100</v>
      </c>
      <c r="D34" s="4">
        <v>4</v>
      </c>
      <c r="E34" s="16">
        <f t="shared" si="1"/>
        <v>0.2</v>
      </c>
      <c r="F34" s="16">
        <f t="shared" si="0"/>
        <v>3.8</v>
      </c>
    </row>
    <row r="35" spans="1:6" x14ac:dyDescent="0.25">
      <c r="A35" s="5" t="s">
        <v>101</v>
      </c>
      <c r="B35" s="6" t="s">
        <v>102</v>
      </c>
      <c r="C35" s="7" t="s">
        <v>103</v>
      </c>
      <c r="D35" s="8">
        <v>73</v>
      </c>
      <c r="E35" s="16">
        <f t="shared" si="1"/>
        <v>3.6500000000000004</v>
      </c>
      <c r="F35" s="16">
        <f t="shared" si="0"/>
        <v>69.349999999999994</v>
      </c>
    </row>
    <row r="36" spans="1:6" x14ac:dyDescent="0.25">
      <c r="A36" s="9" t="s">
        <v>104</v>
      </c>
      <c r="B36" s="2" t="s">
        <v>105</v>
      </c>
      <c r="C36" s="3" t="s">
        <v>106</v>
      </c>
      <c r="D36" s="4">
        <v>241</v>
      </c>
      <c r="E36" s="16">
        <f t="shared" si="1"/>
        <v>12.05</v>
      </c>
      <c r="F36" s="16">
        <f t="shared" si="0"/>
        <v>228.95</v>
      </c>
    </row>
    <row r="37" spans="1:6" x14ac:dyDescent="0.25">
      <c r="A37" s="5" t="s">
        <v>107</v>
      </c>
      <c r="B37" s="6" t="s">
        <v>108</v>
      </c>
      <c r="C37" s="7" t="s">
        <v>109</v>
      </c>
      <c r="D37" s="8">
        <v>12</v>
      </c>
      <c r="E37" s="16">
        <f t="shared" si="1"/>
        <v>0.60000000000000009</v>
      </c>
      <c r="F37" s="16">
        <f t="shared" si="0"/>
        <v>11.4</v>
      </c>
    </row>
    <row r="38" spans="1:6" x14ac:dyDescent="0.25">
      <c r="A38" s="9" t="s">
        <v>110</v>
      </c>
      <c r="B38" s="2" t="s">
        <v>111</v>
      </c>
      <c r="C38" s="3" t="s">
        <v>112</v>
      </c>
      <c r="D38" s="4">
        <v>127</v>
      </c>
      <c r="E38" s="16">
        <f t="shared" si="1"/>
        <v>6.3500000000000005</v>
      </c>
      <c r="F38" s="16">
        <f t="shared" si="0"/>
        <v>120.65</v>
      </c>
    </row>
    <row r="39" spans="1:6" x14ac:dyDescent="0.25">
      <c r="A39" s="5" t="s">
        <v>113</v>
      </c>
      <c r="B39" s="6" t="s">
        <v>114</v>
      </c>
      <c r="C39" s="7" t="s">
        <v>115</v>
      </c>
      <c r="D39" s="8">
        <v>87</v>
      </c>
      <c r="E39" s="16">
        <f t="shared" si="1"/>
        <v>4.3500000000000005</v>
      </c>
      <c r="F39" s="16">
        <f t="shared" si="0"/>
        <v>82.65</v>
      </c>
    </row>
    <row r="40" spans="1:6" x14ac:dyDescent="0.25">
      <c r="A40" s="9" t="s">
        <v>116</v>
      </c>
      <c r="B40" s="2" t="s">
        <v>117</v>
      </c>
      <c r="C40" s="3" t="s">
        <v>118</v>
      </c>
      <c r="D40" s="4">
        <v>224</v>
      </c>
      <c r="E40" s="16">
        <f t="shared" si="1"/>
        <v>11.200000000000001</v>
      </c>
      <c r="F40" s="16">
        <f t="shared" si="0"/>
        <v>212.8</v>
      </c>
    </row>
    <row r="41" spans="1:6" x14ac:dyDescent="0.25">
      <c r="A41" s="5" t="s">
        <v>119</v>
      </c>
      <c r="B41" s="6" t="s">
        <v>120</v>
      </c>
      <c r="C41" s="7" t="s">
        <v>121</v>
      </c>
      <c r="D41" s="8">
        <v>58</v>
      </c>
      <c r="E41" s="16">
        <f t="shared" si="1"/>
        <v>2.9000000000000004</v>
      </c>
      <c r="F41" s="16">
        <f t="shared" si="0"/>
        <v>55.1</v>
      </c>
    </row>
    <row r="42" spans="1:6" x14ac:dyDescent="0.25">
      <c r="A42" s="9" t="s">
        <v>122</v>
      </c>
      <c r="B42" s="2" t="s">
        <v>123</v>
      </c>
      <c r="C42" s="3" t="s">
        <v>124</v>
      </c>
      <c r="D42" s="4">
        <v>25</v>
      </c>
      <c r="E42" s="16">
        <f t="shared" si="1"/>
        <v>1.25</v>
      </c>
      <c r="F42" s="16">
        <f t="shared" si="0"/>
        <v>23.75</v>
      </c>
    </row>
    <row r="43" spans="1:6" x14ac:dyDescent="0.25">
      <c r="A43" s="5" t="s">
        <v>125</v>
      </c>
      <c r="B43" s="6" t="s">
        <v>126</v>
      </c>
      <c r="C43" s="7" t="s">
        <v>127</v>
      </c>
      <c r="D43" s="8">
        <v>60</v>
      </c>
      <c r="E43" s="16">
        <f t="shared" si="1"/>
        <v>3</v>
      </c>
      <c r="F43" s="16">
        <f t="shared" si="0"/>
        <v>57</v>
      </c>
    </row>
    <row r="44" spans="1:6" x14ac:dyDescent="0.25">
      <c r="A44" s="9" t="s">
        <v>128</v>
      </c>
      <c r="B44" s="2" t="s">
        <v>129</v>
      </c>
      <c r="C44" s="3" t="s">
        <v>130</v>
      </c>
      <c r="D44" s="4">
        <v>143</v>
      </c>
      <c r="E44" s="16">
        <f t="shared" si="1"/>
        <v>7.15</v>
      </c>
      <c r="F44" s="16">
        <f t="shared" si="0"/>
        <v>135.85</v>
      </c>
    </row>
    <row r="45" spans="1:6" x14ac:dyDescent="0.25">
      <c r="A45" s="5" t="s">
        <v>131</v>
      </c>
      <c r="B45" s="6" t="s">
        <v>132</v>
      </c>
      <c r="C45" s="7" t="s">
        <v>133</v>
      </c>
      <c r="D45" s="8">
        <v>183</v>
      </c>
      <c r="E45" s="16">
        <f t="shared" si="1"/>
        <v>9.15</v>
      </c>
      <c r="F45" s="16">
        <f t="shared" si="0"/>
        <v>173.85</v>
      </c>
    </row>
    <row r="46" spans="1:6" x14ac:dyDescent="0.25">
      <c r="A46" s="9" t="s">
        <v>134</v>
      </c>
      <c r="B46" s="2" t="s">
        <v>135</v>
      </c>
      <c r="C46" s="3" t="s">
        <v>136</v>
      </c>
      <c r="D46" s="4">
        <v>180</v>
      </c>
      <c r="E46" s="16">
        <f t="shared" si="1"/>
        <v>9</v>
      </c>
      <c r="F46" s="16">
        <f t="shared" si="0"/>
        <v>171</v>
      </c>
    </row>
    <row r="47" spans="1:6" x14ac:dyDescent="0.25">
      <c r="A47" s="5" t="s">
        <v>137</v>
      </c>
      <c r="B47" s="6" t="s">
        <v>138</v>
      </c>
      <c r="C47" s="7" t="s">
        <v>139</v>
      </c>
      <c r="D47" s="8">
        <v>180</v>
      </c>
      <c r="E47" s="16">
        <f t="shared" si="1"/>
        <v>9</v>
      </c>
      <c r="F47" s="16">
        <f t="shared" si="0"/>
        <v>171</v>
      </c>
    </row>
    <row r="48" spans="1:6" x14ac:dyDescent="0.25">
      <c r="A48" s="9" t="s">
        <v>140</v>
      </c>
      <c r="B48" s="2" t="s">
        <v>141</v>
      </c>
      <c r="C48" s="3" t="s">
        <v>142</v>
      </c>
      <c r="D48" s="4">
        <v>143</v>
      </c>
      <c r="E48" s="16">
        <f t="shared" si="1"/>
        <v>7.15</v>
      </c>
      <c r="F48" s="16">
        <f t="shared" si="0"/>
        <v>135.85</v>
      </c>
    </row>
    <row r="49" spans="1:6" x14ac:dyDescent="0.25">
      <c r="A49" s="5" t="s">
        <v>143</v>
      </c>
      <c r="B49" s="6" t="s">
        <v>144</v>
      </c>
      <c r="C49" s="7" t="s">
        <v>145</v>
      </c>
      <c r="D49" s="8">
        <v>212</v>
      </c>
      <c r="E49" s="16">
        <f t="shared" si="1"/>
        <v>10.600000000000001</v>
      </c>
      <c r="F49" s="16">
        <f t="shared" si="0"/>
        <v>201.4</v>
      </c>
    </row>
    <row r="50" spans="1:6" x14ac:dyDescent="0.25">
      <c r="A50" s="9" t="s">
        <v>146</v>
      </c>
      <c r="B50" s="2" t="s">
        <v>147</v>
      </c>
      <c r="C50" s="3" t="s">
        <v>148</v>
      </c>
      <c r="D50" s="4">
        <v>216</v>
      </c>
      <c r="E50" s="16">
        <f t="shared" si="1"/>
        <v>10.8</v>
      </c>
      <c r="F50" s="16">
        <f t="shared" si="0"/>
        <v>205.2</v>
      </c>
    </row>
    <row r="51" spans="1:6" x14ac:dyDescent="0.25">
      <c r="A51" s="5" t="s">
        <v>149</v>
      </c>
      <c r="B51" s="6" t="s">
        <v>150</v>
      </c>
      <c r="C51" s="7" t="s">
        <v>151</v>
      </c>
      <c r="D51" s="8">
        <v>212</v>
      </c>
      <c r="E51" s="16">
        <f t="shared" si="1"/>
        <v>10.600000000000001</v>
      </c>
      <c r="F51" s="16">
        <f t="shared" si="0"/>
        <v>201.4</v>
      </c>
    </row>
    <row r="52" spans="1:6" x14ac:dyDescent="0.25">
      <c r="A52" s="9" t="s">
        <v>152</v>
      </c>
      <c r="B52" s="2" t="s">
        <v>153</v>
      </c>
      <c r="C52" s="3" t="s">
        <v>154</v>
      </c>
      <c r="D52" s="4">
        <v>212</v>
      </c>
      <c r="E52" s="16">
        <f t="shared" si="1"/>
        <v>10.600000000000001</v>
      </c>
      <c r="F52" s="16">
        <f t="shared" si="0"/>
        <v>201.4</v>
      </c>
    </row>
    <row r="53" spans="1:6" x14ac:dyDescent="0.25">
      <c r="A53" s="5" t="s">
        <v>155</v>
      </c>
      <c r="B53" s="6" t="s">
        <v>156</v>
      </c>
      <c r="C53" s="7" t="s">
        <v>157</v>
      </c>
      <c r="D53" s="8">
        <v>143</v>
      </c>
      <c r="E53" s="16">
        <f t="shared" si="1"/>
        <v>7.15</v>
      </c>
      <c r="F53" s="16">
        <f t="shared" si="0"/>
        <v>135.85</v>
      </c>
    </row>
    <row r="54" spans="1:6" x14ac:dyDescent="0.25">
      <c r="A54" s="9" t="s">
        <v>158</v>
      </c>
      <c r="B54" s="2" t="s">
        <v>159</v>
      </c>
      <c r="C54" s="3" t="s">
        <v>160</v>
      </c>
      <c r="D54" s="4">
        <v>174</v>
      </c>
      <c r="E54" s="16">
        <f t="shared" si="1"/>
        <v>8.7000000000000011</v>
      </c>
      <c r="F54" s="16">
        <f t="shared" si="0"/>
        <v>165.3</v>
      </c>
    </row>
    <row r="55" spans="1:6" x14ac:dyDescent="0.25">
      <c r="A55" s="5" t="s">
        <v>161</v>
      </c>
      <c r="B55" s="6" t="s">
        <v>162</v>
      </c>
      <c r="C55" s="7" t="s">
        <v>163</v>
      </c>
      <c r="D55" s="8">
        <v>174</v>
      </c>
      <c r="E55" s="16">
        <f t="shared" si="1"/>
        <v>8.7000000000000011</v>
      </c>
      <c r="F55" s="16">
        <f t="shared" si="0"/>
        <v>165.3</v>
      </c>
    </row>
    <row r="56" spans="1:6" x14ac:dyDescent="0.25">
      <c r="A56" s="9" t="s">
        <v>164</v>
      </c>
      <c r="B56" s="2" t="s">
        <v>165</v>
      </c>
      <c r="C56" s="3" t="s">
        <v>166</v>
      </c>
      <c r="D56" s="4">
        <v>223</v>
      </c>
      <c r="E56" s="16">
        <f t="shared" si="1"/>
        <v>11.15</v>
      </c>
      <c r="F56" s="16">
        <f t="shared" si="0"/>
        <v>211.85</v>
      </c>
    </row>
    <row r="57" spans="1:6" x14ac:dyDescent="0.25">
      <c r="A57" s="5" t="s">
        <v>167</v>
      </c>
      <c r="B57" s="6" t="s">
        <v>168</v>
      </c>
      <c r="C57" s="7" t="s">
        <v>169</v>
      </c>
      <c r="D57" s="8">
        <v>272</v>
      </c>
      <c r="E57" s="16">
        <f t="shared" si="1"/>
        <v>13.600000000000001</v>
      </c>
      <c r="F57" s="16">
        <f t="shared" si="0"/>
        <v>258.39999999999998</v>
      </c>
    </row>
    <row r="58" spans="1:6" x14ac:dyDescent="0.25">
      <c r="A58" s="9" t="s">
        <v>170</v>
      </c>
      <c r="B58" s="2" t="s">
        <v>171</v>
      </c>
      <c r="C58" s="3" t="s">
        <v>172</v>
      </c>
      <c r="D58" s="4">
        <v>223</v>
      </c>
      <c r="E58" s="16">
        <f t="shared" si="1"/>
        <v>11.15</v>
      </c>
      <c r="F58" s="16">
        <f t="shared" si="0"/>
        <v>211.85</v>
      </c>
    </row>
    <row r="59" spans="1:6" x14ac:dyDescent="0.25">
      <c r="A59" s="5" t="s">
        <v>173</v>
      </c>
      <c r="B59" s="6" t="s">
        <v>174</v>
      </c>
      <c r="C59" s="7" t="s">
        <v>175</v>
      </c>
      <c r="D59" s="8">
        <v>272</v>
      </c>
      <c r="E59" s="16">
        <f t="shared" si="1"/>
        <v>13.600000000000001</v>
      </c>
      <c r="F59" s="16">
        <f t="shared" si="0"/>
        <v>258.39999999999998</v>
      </c>
    </row>
    <row r="60" spans="1:6" x14ac:dyDescent="0.25">
      <c r="A60" s="9" t="s">
        <v>176</v>
      </c>
      <c r="B60" s="2" t="s">
        <v>177</v>
      </c>
      <c r="C60" s="3" t="s">
        <v>178</v>
      </c>
      <c r="D60" s="4">
        <v>223</v>
      </c>
      <c r="E60" s="16">
        <f t="shared" si="1"/>
        <v>11.15</v>
      </c>
      <c r="F60" s="16">
        <f t="shared" si="0"/>
        <v>211.85</v>
      </c>
    </row>
    <row r="61" spans="1:6" x14ac:dyDescent="0.25">
      <c r="A61" s="5" t="s">
        <v>179</v>
      </c>
      <c r="B61" s="6" t="s">
        <v>180</v>
      </c>
      <c r="C61" s="7" t="s">
        <v>181</v>
      </c>
      <c r="D61" s="8">
        <v>143</v>
      </c>
      <c r="E61" s="16">
        <f t="shared" si="1"/>
        <v>7.15</v>
      </c>
      <c r="F61" s="16">
        <f t="shared" si="0"/>
        <v>135.85</v>
      </c>
    </row>
    <row r="62" spans="1:6" x14ac:dyDescent="0.25">
      <c r="A62" s="9" t="s">
        <v>182</v>
      </c>
      <c r="B62" s="2" t="s">
        <v>183</v>
      </c>
      <c r="C62" s="3" t="s">
        <v>184</v>
      </c>
      <c r="D62" s="4">
        <v>174</v>
      </c>
      <c r="E62" s="16">
        <f t="shared" si="1"/>
        <v>8.7000000000000011</v>
      </c>
      <c r="F62" s="16">
        <f t="shared" si="0"/>
        <v>165.3</v>
      </c>
    </row>
    <row r="63" spans="1:6" x14ac:dyDescent="0.25">
      <c r="A63" s="5" t="s">
        <v>185</v>
      </c>
      <c r="B63" s="6" t="s">
        <v>186</v>
      </c>
      <c r="C63" s="7" t="s">
        <v>187</v>
      </c>
      <c r="D63" s="8">
        <v>223</v>
      </c>
      <c r="E63" s="16">
        <f t="shared" si="1"/>
        <v>11.15</v>
      </c>
      <c r="F63" s="16">
        <f t="shared" si="0"/>
        <v>211.85</v>
      </c>
    </row>
    <row r="64" spans="1:6" x14ac:dyDescent="0.25">
      <c r="A64" s="9" t="s">
        <v>188</v>
      </c>
      <c r="B64" s="2" t="s">
        <v>189</v>
      </c>
      <c r="C64" s="3" t="s">
        <v>190</v>
      </c>
      <c r="D64" s="4">
        <v>223</v>
      </c>
      <c r="E64" s="16">
        <f t="shared" si="1"/>
        <v>11.15</v>
      </c>
      <c r="F64" s="16">
        <f t="shared" si="0"/>
        <v>211.85</v>
      </c>
    </row>
    <row r="65" spans="1:6" x14ac:dyDescent="0.25">
      <c r="A65" s="5" t="s">
        <v>191</v>
      </c>
      <c r="B65" s="6" t="s">
        <v>192</v>
      </c>
      <c r="C65" s="7" t="s">
        <v>193</v>
      </c>
      <c r="D65" s="8">
        <v>212</v>
      </c>
      <c r="E65" s="16">
        <f t="shared" si="1"/>
        <v>10.600000000000001</v>
      </c>
      <c r="F65" s="16">
        <f t="shared" si="0"/>
        <v>201.4</v>
      </c>
    </row>
    <row r="66" spans="1:6" x14ac:dyDescent="0.25">
      <c r="A66" s="9" t="s">
        <v>194</v>
      </c>
      <c r="B66" s="2" t="s">
        <v>195</v>
      </c>
      <c r="C66" s="3" t="s">
        <v>196</v>
      </c>
      <c r="D66" s="4">
        <v>212</v>
      </c>
      <c r="E66" s="16">
        <f t="shared" si="1"/>
        <v>10.600000000000001</v>
      </c>
      <c r="F66" s="16">
        <f t="shared" si="0"/>
        <v>201.4</v>
      </c>
    </row>
    <row r="67" spans="1:6" x14ac:dyDescent="0.25">
      <c r="A67" s="5" t="s">
        <v>197</v>
      </c>
      <c r="B67" s="6" t="s">
        <v>198</v>
      </c>
      <c r="C67" s="7" t="s">
        <v>199</v>
      </c>
      <c r="D67" s="8">
        <v>223</v>
      </c>
      <c r="E67" s="16">
        <f t="shared" si="1"/>
        <v>11.15</v>
      </c>
      <c r="F67" s="16">
        <f t="shared" ref="F67:F130" si="2">D67-E67</f>
        <v>211.85</v>
      </c>
    </row>
    <row r="68" spans="1:6" x14ac:dyDescent="0.25">
      <c r="A68" s="9" t="s">
        <v>200</v>
      </c>
      <c r="B68" s="2" t="s">
        <v>201</v>
      </c>
      <c r="C68" s="3" t="s">
        <v>202</v>
      </c>
      <c r="D68" s="4">
        <v>223</v>
      </c>
      <c r="E68" s="16">
        <f t="shared" ref="E68:E131" si="3">D68*0.05</f>
        <v>11.15</v>
      </c>
      <c r="F68" s="16">
        <f t="shared" si="2"/>
        <v>211.85</v>
      </c>
    </row>
    <row r="69" spans="1:6" x14ac:dyDescent="0.25">
      <c r="A69" s="5" t="s">
        <v>203</v>
      </c>
      <c r="B69" s="6" t="s">
        <v>204</v>
      </c>
      <c r="C69" s="7" t="s">
        <v>205</v>
      </c>
      <c r="D69" s="8">
        <v>223</v>
      </c>
      <c r="E69" s="16">
        <f t="shared" si="3"/>
        <v>11.15</v>
      </c>
      <c r="F69" s="16">
        <f t="shared" si="2"/>
        <v>211.85</v>
      </c>
    </row>
    <row r="70" spans="1:6" x14ac:dyDescent="0.25">
      <c r="A70" s="9" t="s">
        <v>206</v>
      </c>
      <c r="B70" s="2" t="s">
        <v>207</v>
      </c>
      <c r="C70" s="3" t="s">
        <v>208</v>
      </c>
      <c r="D70" s="4">
        <v>223</v>
      </c>
      <c r="E70" s="16">
        <f t="shared" si="3"/>
        <v>11.15</v>
      </c>
      <c r="F70" s="16">
        <f t="shared" si="2"/>
        <v>211.85</v>
      </c>
    </row>
    <row r="71" spans="1:6" x14ac:dyDescent="0.25">
      <c r="A71" s="5" t="s">
        <v>209</v>
      </c>
      <c r="B71" s="6" t="s">
        <v>210</v>
      </c>
      <c r="C71" s="7" t="s">
        <v>211</v>
      </c>
      <c r="D71" s="8">
        <v>223</v>
      </c>
      <c r="E71" s="16">
        <f t="shared" si="3"/>
        <v>11.15</v>
      </c>
      <c r="F71" s="16">
        <f t="shared" si="2"/>
        <v>211.85</v>
      </c>
    </row>
    <row r="72" spans="1:6" x14ac:dyDescent="0.25">
      <c r="A72" s="9" t="s">
        <v>212</v>
      </c>
      <c r="B72" s="2" t="s">
        <v>213</v>
      </c>
      <c r="C72" s="3" t="s">
        <v>214</v>
      </c>
      <c r="D72" s="4">
        <v>223</v>
      </c>
      <c r="E72" s="16">
        <f t="shared" si="3"/>
        <v>11.15</v>
      </c>
      <c r="F72" s="16">
        <f t="shared" si="2"/>
        <v>211.85</v>
      </c>
    </row>
    <row r="73" spans="1:6" x14ac:dyDescent="0.25">
      <c r="A73" s="5" t="s">
        <v>215</v>
      </c>
      <c r="B73" s="6" t="s">
        <v>216</v>
      </c>
      <c r="C73" s="7" t="s">
        <v>217</v>
      </c>
      <c r="D73" s="8">
        <v>174</v>
      </c>
      <c r="E73" s="16">
        <f t="shared" si="3"/>
        <v>8.7000000000000011</v>
      </c>
      <c r="F73" s="16">
        <f t="shared" si="2"/>
        <v>165.3</v>
      </c>
    </row>
    <row r="74" spans="1:6" x14ac:dyDescent="0.25">
      <c r="A74" s="9" t="s">
        <v>218</v>
      </c>
      <c r="B74" s="2" t="s">
        <v>219</v>
      </c>
      <c r="C74" s="3" t="s">
        <v>220</v>
      </c>
      <c r="D74" s="4">
        <v>223</v>
      </c>
      <c r="E74" s="16">
        <f t="shared" si="3"/>
        <v>11.15</v>
      </c>
      <c r="F74" s="16">
        <f t="shared" si="2"/>
        <v>211.85</v>
      </c>
    </row>
    <row r="75" spans="1:6" x14ac:dyDescent="0.25">
      <c r="A75" s="5" t="s">
        <v>221</v>
      </c>
      <c r="B75" s="6" t="s">
        <v>222</v>
      </c>
      <c r="C75" s="7" t="s">
        <v>223</v>
      </c>
      <c r="D75" s="8">
        <v>189</v>
      </c>
      <c r="E75" s="16">
        <f t="shared" si="3"/>
        <v>9.4500000000000011</v>
      </c>
      <c r="F75" s="16">
        <f t="shared" si="2"/>
        <v>179.55</v>
      </c>
    </row>
    <row r="76" spans="1:6" x14ac:dyDescent="0.25">
      <c r="A76" s="9" t="s">
        <v>224</v>
      </c>
      <c r="B76" s="2" t="s">
        <v>225</v>
      </c>
      <c r="C76" s="3" t="s">
        <v>226</v>
      </c>
      <c r="D76" s="4">
        <v>183</v>
      </c>
      <c r="E76" s="16">
        <f t="shared" si="3"/>
        <v>9.15</v>
      </c>
      <c r="F76" s="16">
        <f t="shared" si="2"/>
        <v>173.85</v>
      </c>
    </row>
    <row r="77" spans="1:6" x14ac:dyDescent="0.25">
      <c r="A77" s="5" t="s">
        <v>227</v>
      </c>
      <c r="B77" s="6" t="s">
        <v>228</v>
      </c>
      <c r="C77" s="7" t="s">
        <v>229</v>
      </c>
      <c r="D77" s="8">
        <v>143</v>
      </c>
      <c r="E77" s="16">
        <f t="shared" si="3"/>
        <v>7.15</v>
      </c>
      <c r="F77" s="16">
        <f t="shared" si="2"/>
        <v>135.85</v>
      </c>
    </row>
    <row r="78" spans="1:6" x14ac:dyDescent="0.25">
      <c r="A78" s="9" t="s">
        <v>230</v>
      </c>
      <c r="B78" s="2" t="s">
        <v>231</v>
      </c>
      <c r="C78" s="3" t="s">
        <v>232</v>
      </c>
      <c r="D78" s="4">
        <v>196</v>
      </c>
      <c r="E78" s="16">
        <f t="shared" si="3"/>
        <v>9.8000000000000007</v>
      </c>
      <c r="F78" s="16">
        <f t="shared" si="2"/>
        <v>186.2</v>
      </c>
    </row>
    <row r="79" spans="1:6" x14ac:dyDescent="0.25">
      <c r="A79" s="5" t="s">
        <v>233</v>
      </c>
      <c r="B79" s="6" t="s">
        <v>234</v>
      </c>
      <c r="C79" s="7" t="s">
        <v>235</v>
      </c>
      <c r="D79" s="8">
        <v>180</v>
      </c>
      <c r="E79" s="16">
        <f t="shared" si="3"/>
        <v>9</v>
      </c>
      <c r="F79" s="16">
        <f t="shared" si="2"/>
        <v>171</v>
      </c>
    </row>
    <row r="80" spans="1:6" x14ac:dyDescent="0.25">
      <c r="A80" s="9" t="s">
        <v>236</v>
      </c>
      <c r="B80" s="2" t="s">
        <v>237</v>
      </c>
      <c r="C80" s="3" t="s">
        <v>238</v>
      </c>
      <c r="D80" s="4">
        <v>174</v>
      </c>
      <c r="E80" s="16">
        <f t="shared" si="3"/>
        <v>8.7000000000000011</v>
      </c>
      <c r="F80" s="16">
        <f t="shared" si="2"/>
        <v>165.3</v>
      </c>
    </row>
    <row r="81" spans="1:6" x14ac:dyDescent="0.25">
      <c r="A81" s="5" t="s">
        <v>239</v>
      </c>
      <c r="B81" s="6" t="s">
        <v>240</v>
      </c>
      <c r="C81" s="7" t="s">
        <v>241</v>
      </c>
      <c r="D81" s="8">
        <v>272</v>
      </c>
      <c r="E81" s="16">
        <f t="shared" si="3"/>
        <v>13.600000000000001</v>
      </c>
      <c r="F81" s="16">
        <f t="shared" si="2"/>
        <v>258.39999999999998</v>
      </c>
    </row>
    <row r="82" spans="1:6" x14ac:dyDescent="0.25">
      <c r="A82" s="9" t="s">
        <v>242</v>
      </c>
      <c r="B82" s="2" t="s">
        <v>243</v>
      </c>
      <c r="C82" s="3" t="s">
        <v>244</v>
      </c>
      <c r="D82" s="4">
        <v>223</v>
      </c>
      <c r="E82" s="16">
        <f t="shared" si="3"/>
        <v>11.15</v>
      </c>
      <c r="F82" s="16">
        <f t="shared" si="2"/>
        <v>211.85</v>
      </c>
    </row>
    <row r="83" spans="1:6" x14ac:dyDescent="0.25">
      <c r="A83" s="5" t="s">
        <v>245</v>
      </c>
      <c r="B83" s="6" t="s">
        <v>246</v>
      </c>
      <c r="C83" s="7" t="s">
        <v>247</v>
      </c>
      <c r="D83" s="8">
        <v>223</v>
      </c>
      <c r="E83" s="16">
        <f t="shared" si="3"/>
        <v>11.15</v>
      </c>
      <c r="F83" s="16">
        <f t="shared" si="2"/>
        <v>211.85</v>
      </c>
    </row>
    <row r="84" spans="1:6" x14ac:dyDescent="0.25">
      <c r="A84" s="9" t="s">
        <v>248</v>
      </c>
      <c r="B84" s="2" t="s">
        <v>249</v>
      </c>
      <c r="C84" s="3" t="s">
        <v>250</v>
      </c>
      <c r="D84" s="4">
        <v>143</v>
      </c>
      <c r="E84" s="16">
        <f t="shared" si="3"/>
        <v>7.15</v>
      </c>
      <c r="F84" s="16">
        <f t="shared" si="2"/>
        <v>135.85</v>
      </c>
    </row>
    <row r="85" spans="1:6" x14ac:dyDescent="0.25">
      <c r="A85" s="5" t="s">
        <v>251</v>
      </c>
      <c r="B85" s="6" t="s">
        <v>252</v>
      </c>
      <c r="C85" s="7" t="s">
        <v>253</v>
      </c>
      <c r="D85" s="8">
        <v>180</v>
      </c>
      <c r="E85" s="16">
        <f t="shared" si="3"/>
        <v>9</v>
      </c>
      <c r="F85" s="16">
        <f t="shared" si="2"/>
        <v>171</v>
      </c>
    </row>
    <row r="86" spans="1:6" x14ac:dyDescent="0.25">
      <c r="A86" s="9" t="s">
        <v>254</v>
      </c>
      <c r="B86" s="2" t="s">
        <v>255</v>
      </c>
      <c r="C86" s="3" t="s">
        <v>256</v>
      </c>
      <c r="D86" s="4">
        <v>234</v>
      </c>
      <c r="E86" s="16">
        <f t="shared" si="3"/>
        <v>11.700000000000001</v>
      </c>
      <c r="F86" s="16">
        <f t="shared" si="2"/>
        <v>222.3</v>
      </c>
    </row>
    <row r="87" spans="1:6" x14ac:dyDescent="0.25">
      <c r="A87" s="5" t="s">
        <v>257</v>
      </c>
      <c r="B87" s="6" t="s">
        <v>258</v>
      </c>
      <c r="C87" s="7" t="s">
        <v>259</v>
      </c>
      <c r="D87" s="8">
        <v>223</v>
      </c>
      <c r="E87" s="16">
        <f t="shared" si="3"/>
        <v>11.15</v>
      </c>
      <c r="F87" s="16">
        <f t="shared" si="2"/>
        <v>211.85</v>
      </c>
    </row>
    <row r="88" spans="1:6" x14ac:dyDescent="0.25">
      <c r="A88" s="9" t="s">
        <v>260</v>
      </c>
      <c r="B88" s="2" t="s">
        <v>261</v>
      </c>
      <c r="C88" s="3" t="s">
        <v>262</v>
      </c>
      <c r="D88" s="4">
        <v>223</v>
      </c>
      <c r="E88" s="16">
        <f t="shared" si="3"/>
        <v>11.15</v>
      </c>
      <c r="F88" s="16">
        <f t="shared" si="2"/>
        <v>211.85</v>
      </c>
    </row>
    <row r="89" spans="1:6" x14ac:dyDescent="0.25">
      <c r="A89" s="5" t="s">
        <v>263</v>
      </c>
      <c r="B89" s="6" t="s">
        <v>264</v>
      </c>
      <c r="C89" s="7" t="s">
        <v>265</v>
      </c>
      <c r="D89" s="8">
        <v>177</v>
      </c>
      <c r="E89" s="16">
        <f t="shared" si="3"/>
        <v>8.85</v>
      </c>
      <c r="F89" s="16">
        <f t="shared" si="2"/>
        <v>168.15</v>
      </c>
    </row>
    <row r="90" spans="1:6" x14ac:dyDescent="0.25">
      <c r="A90" s="9" t="s">
        <v>266</v>
      </c>
      <c r="B90" s="2" t="s">
        <v>267</v>
      </c>
      <c r="C90" s="3" t="s">
        <v>268</v>
      </c>
      <c r="D90" s="4">
        <v>223</v>
      </c>
      <c r="E90" s="16">
        <f t="shared" si="3"/>
        <v>11.15</v>
      </c>
      <c r="F90" s="16">
        <f t="shared" si="2"/>
        <v>211.85</v>
      </c>
    </row>
    <row r="91" spans="1:6" x14ac:dyDescent="0.25">
      <c r="A91" s="5" t="s">
        <v>269</v>
      </c>
      <c r="B91" s="6" t="s">
        <v>270</v>
      </c>
      <c r="C91" s="7" t="s">
        <v>271</v>
      </c>
      <c r="D91" s="8">
        <v>0</v>
      </c>
      <c r="E91" s="16">
        <f t="shared" si="3"/>
        <v>0</v>
      </c>
      <c r="F91" s="16">
        <f t="shared" si="2"/>
        <v>0</v>
      </c>
    </row>
    <row r="92" spans="1:6" x14ac:dyDescent="0.25">
      <c r="A92" s="9" t="s">
        <v>272</v>
      </c>
      <c r="B92" s="2" t="s">
        <v>273</v>
      </c>
      <c r="C92" s="3" t="s">
        <v>274</v>
      </c>
      <c r="D92" s="4">
        <v>181</v>
      </c>
      <c r="E92" s="16">
        <f t="shared" si="3"/>
        <v>9.0500000000000007</v>
      </c>
      <c r="F92" s="16">
        <f t="shared" si="2"/>
        <v>171.95</v>
      </c>
    </row>
    <row r="93" spans="1:6" x14ac:dyDescent="0.25">
      <c r="A93" s="5" t="s">
        <v>275</v>
      </c>
      <c r="B93" s="6" t="s">
        <v>276</v>
      </c>
      <c r="C93" s="7" t="s">
        <v>277</v>
      </c>
      <c r="D93" s="8">
        <v>104</v>
      </c>
      <c r="E93" s="16">
        <f t="shared" si="3"/>
        <v>5.2</v>
      </c>
      <c r="F93" s="16">
        <f t="shared" si="2"/>
        <v>98.8</v>
      </c>
    </row>
    <row r="94" spans="1:6" x14ac:dyDescent="0.25">
      <c r="A94" s="9" t="s">
        <v>278</v>
      </c>
      <c r="B94" s="2" t="s">
        <v>279</v>
      </c>
      <c r="C94" s="3" t="s">
        <v>280</v>
      </c>
      <c r="D94" s="4">
        <v>5</v>
      </c>
      <c r="E94" s="16">
        <f t="shared" si="3"/>
        <v>0.25</v>
      </c>
      <c r="F94" s="16">
        <f t="shared" si="2"/>
        <v>4.75</v>
      </c>
    </row>
    <row r="95" spans="1:6" x14ac:dyDescent="0.25">
      <c r="A95" s="5" t="s">
        <v>281</v>
      </c>
      <c r="B95" s="6" t="s">
        <v>282</v>
      </c>
      <c r="C95" s="7" t="s">
        <v>283</v>
      </c>
      <c r="D95" s="8">
        <v>5</v>
      </c>
      <c r="E95" s="16">
        <f t="shared" si="3"/>
        <v>0.25</v>
      </c>
      <c r="F95" s="16">
        <f t="shared" si="2"/>
        <v>4.75</v>
      </c>
    </row>
    <row r="96" spans="1:6" x14ac:dyDescent="0.25">
      <c r="A96" s="9" t="s">
        <v>284</v>
      </c>
      <c r="B96" s="2" t="s">
        <v>285</v>
      </c>
      <c r="C96" s="3" t="s">
        <v>286</v>
      </c>
      <c r="D96" s="4">
        <v>17</v>
      </c>
      <c r="E96" s="16">
        <f t="shared" si="3"/>
        <v>0.85000000000000009</v>
      </c>
      <c r="F96" s="16">
        <f t="shared" si="2"/>
        <v>16.149999999999999</v>
      </c>
    </row>
    <row r="97" spans="1:6" x14ac:dyDescent="0.25">
      <c r="A97" s="5" t="s">
        <v>287</v>
      </c>
      <c r="B97" s="6" t="s">
        <v>288</v>
      </c>
      <c r="C97" s="7" t="s">
        <v>289</v>
      </c>
      <c r="D97" s="8">
        <v>4</v>
      </c>
      <c r="E97" s="16">
        <f t="shared" si="3"/>
        <v>0.2</v>
      </c>
      <c r="F97" s="16">
        <f t="shared" si="2"/>
        <v>3.8</v>
      </c>
    </row>
    <row r="98" spans="1:6" x14ac:dyDescent="0.25">
      <c r="A98" s="9" t="s">
        <v>290</v>
      </c>
      <c r="B98" s="2" t="s">
        <v>291</v>
      </c>
      <c r="C98" s="3" t="s">
        <v>292</v>
      </c>
      <c r="D98" s="4">
        <v>14</v>
      </c>
      <c r="E98" s="16">
        <f t="shared" si="3"/>
        <v>0.70000000000000007</v>
      </c>
      <c r="F98" s="16">
        <f t="shared" si="2"/>
        <v>13.3</v>
      </c>
    </row>
    <row r="99" spans="1:6" x14ac:dyDescent="0.25">
      <c r="A99" s="5" t="s">
        <v>293</v>
      </c>
      <c r="B99" s="6" t="s">
        <v>294</v>
      </c>
      <c r="C99" s="7" t="s">
        <v>295</v>
      </c>
      <c r="D99" s="8">
        <v>4</v>
      </c>
      <c r="E99" s="16">
        <f t="shared" si="3"/>
        <v>0.2</v>
      </c>
      <c r="F99" s="16">
        <f t="shared" si="2"/>
        <v>3.8</v>
      </c>
    </row>
    <row r="100" spans="1:6" x14ac:dyDescent="0.25">
      <c r="A100" s="9" t="s">
        <v>296</v>
      </c>
      <c r="B100" s="2" t="s">
        <v>297</v>
      </c>
      <c r="C100" s="3" t="s">
        <v>298</v>
      </c>
      <c r="D100" s="4">
        <v>5</v>
      </c>
      <c r="E100" s="16">
        <f t="shared" si="3"/>
        <v>0.25</v>
      </c>
      <c r="F100" s="16">
        <f t="shared" si="2"/>
        <v>4.75</v>
      </c>
    </row>
    <row r="101" spans="1:6" x14ac:dyDescent="0.25">
      <c r="A101" s="5" t="s">
        <v>299</v>
      </c>
      <c r="B101" s="6" t="s">
        <v>300</v>
      </c>
      <c r="C101" s="7" t="s">
        <v>301</v>
      </c>
      <c r="D101" s="8">
        <v>16</v>
      </c>
      <c r="E101" s="16">
        <f t="shared" si="3"/>
        <v>0.8</v>
      </c>
      <c r="F101" s="16">
        <f t="shared" si="2"/>
        <v>15.2</v>
      </c>
    </row>
    <row r="102" spans="1:6" x14ac:dyDescent="0.25">
      <c r="A102" s="9" t="s">
        <v>302</v>
      </c>
      <c r="B102" s="2" t="s">
        <v>303</v>
      </c>
      <c r="C102" s="3" t="s">
        <v>304</v>
      </c>
      <c r="D102" s="4">
        <v>5</v>
      </c>
      <c r="E102" s="16">
        <f t="shared" si="3"/>
        <v>0.25</v>
      </c>
      <c r="F102" s="16">
        <f t="shared" si="2"/>
        <v>4.75</v>
      </c>
    </row>
    <row r="103" spans="1:6" x14ac:dyDescent="0.25">
      <c r="A103" s="5" t="s">
        <v>305</v>
      </c>
      <c r="B103" s="6" t="s">
        <v>306</v>
      </c>
      <c r="C103" s="7" t="s">
        <v>307</v>
      </c>
      <c r="D103" s="8">
        <v>5</v>
      </c>
      <c r="E103" s="16">
        <f t="shared" si="3"/>
        <v>0.25</v>
      </c>
      <c r="F103" s="16">
        <f t="shared" si="2"/>
        <v>4.75</v>
      </c>
    </row>
    <row r="104" spans="1:6" x14ac:dyDescent="0.25">
      <c r="A104" s="9" t="s">
        <v>308</v>
      </c>
      <c r="B104" s="2" t="s">
        <v>309</v>
      </c>
      <c r="C104" s="3" t="s">
        <v>310</v>
      </c>
      <c r="D104" s="4">
        <v>18</v>
      </c>
      <c r="E104" s="16">
        <f t="shared" si="3"/>
        <v>0.9</v>
      </c>
      <c r="F104" s="16">
        <f t="shared" si="2"/>
        <v>17.100000000000001</v>
      </c>
    </row>
    <row r="105" spans="1:6" x14ac:dyDescent="0.25">
      <c r="A105" s="5" t="s">
        <v>311</v>
      </c>
      <c r="B105" s="6" t="s">
        <v>312</v>
      </c>
      <c r="C105" s="7" t="s">
        <v>313</v>
      </c>
      <c r="D105" s="8">
        <v>12</v>
      </c>
      <c r="E105" s="16">
        <f t="shared" si="3"/>
        <v>0.60000000000000009</v>
      </c>
      <c r="F105" s="16">
        <f t="shared" si="2"/>
        <v>11.4</v>
      </c>
    </row>
    <row r="106" spans="1:6" x14ac:dyDescent="0.25">
      <c r="A106" s="9" t="s">
        <v>314</v>
      </c>
      <c r="B106" s="2" t="s">
        <v>315</v>
      </c>
      <c r="C106" s="3" t="s">
        <v>316</v>
      </c>
      <c r="D106" s="4">
        <v>12</v>
      </c>
      <c r="E106" s="16">
        <f t="shared" si="3"/>
        <v>0.60000000000000009</v>
      </c>
      <c r="F106" s="16">
        <f t="shared" si="2"/>
        <v>11.4</v>
      </c>
    </row>
    <row r="107" spans="1:6" x14ac:dyDescent="0.25">
      <c r="A107" s="5" t="s">
        <v>317</v>
      </c>
      <c r="B107" s="6" t="s">
        <v>318</v>
      </c>
      <c r="C107" s="7" t="s">
        <v>319</v>
      </c>
      <c r="D107" s="8">
        <v>52</v>
      </c>
      <c r="E107" s="16">
        <f t="shared" si="3"/>
        <v>2.6</v>
      </c>
      <c r="F107" s="16">
        <f t="shared" si="2"/>
        <v>49.4</v>
      </c>
    </row>
    <row r="108" spans="1:6" x14ac:dyDescent="0.25">
      <c r="A108" s="9" t="s">
        <v>320</v>
      </c>
      <c r="B108" s="2" t="s">
        <v>321</v>
      </c>
      <c r="C108" s="3" t="s">
        <v>322</v>
      </c>
      <c r="D108" s="4">
        <v>17</v>
      </c>
      <c r="E108" s="16">
        <f t="shared" si="3"/>
        <v>0.85000000000000009</v>
      </c>
      <c r="F108" s="16">
        <f t="shared" si="2"/>
        <v>16.149999999999999</v>
      </c>
    </row>
    <row r="109" spans="1:6" x14ac:dyDescent="0.25">
      <c r="A109" s="5" t="s">
        <v>323</v>
      </c>
      <c r="B109" s="6" t="s">
        <v>324</v>
      </c>
      <c r="C109" s="7" t="s">
        <v>325</v>
      </c>
      <c r="D109" s="8">
        <v>294</v>
      </c>
      <c r="E109" s="16">
        <f t="shared" si="3"/>
        <v>14.700000000000001</v>
      </c>
      <c r="F109" s="16">
        <f t="shared" si="2"/>
        <v>279.3</v>
      </c>
    </row>
    <row r="110" spans="1:6" x14ac:dyDescent="0.25">
      <c r="A110" s="9" t="s">
        <v>326</v>
      </c>
      <c r="B110" s="2" t="s">
        <v>327</v>
      </c>
      <c r="C110" s="3" t="s">
        <v>328</v>
      </c>
      <c r="D110" s="4">
        <v>386</v>
      </c>
      <c r="E110" s="16">
        <f t="shared" si="3"/>
        <v>19.3</v>
      </c>
      <c r="F110" s="16">
        <f t="shared" si="2"/>
        <v>366.7</v>
      </c>
    </row>
    <row r="111" spans="1:6" x14ac:dyDescent="0.25">
      <c r="A111" s="5" t="s">
        <v>329</v>
      </c>
      <c r="B111" s="6" t="s">
        <v>330</v>
      </c>
      <c r="C111" s="7" t="s">
        <v>331</v>
      </c>
      <c r="D111" s="8">
        <v>16</v>
      </c>
      <c r="E111" s="16">
        <f t="shared" si="3"/>
        <v>0.8</v>
      </c>
      <c r="F111" s="16">
        <f t="shared" si="2"/>
        <v>15.2</v>
      </c>
    </row>
    <row r="112" spans="1:6" x14ac:dyDescent="0.25">
      <c r="A112" s="9" t="s">
        <v>332</v>
      </c>
      <c r="B112" s="2" t="s">
        <v>333</v>
      </c>
      <c r="C112" s="3" t="s">
        <v>334</v>
      </c>
      <c r="D112" s="4">
        <v>26</v>
      </c>
      <c r="E112" s="16">
        <f t="shared" si="3"/>
        <v>1.3</v>
      </c>
      <c r="F112" s="16">
        <f t="shared" si="2"/>
        <v>24.7</v>
      </c>
    </row>
    <row r="113" spans="1:6" x14ac:dyDescent="0.25">
      <c r="A113" s="5" t="s">
        <v>335</v>
      </c>
      <c r="B113" s="6" t="s">
        <v>336</v>
      </c>
      <c r="C113" s="7" t="s">
        <v>337</v>
      </c>
      <c r="D113" s="8">
        <v>5</v>
      </c>
      <c r="E113" s="16">
        <f t="shared" si="3"/>
        <v>0.25</v>
      </c>
      <c r="F113" s="16">
        <f t="shared" si="2"/>
        <v>4.75</v>
      </c>
    </row>
    <row r="114" spans="1:6" x14ac:dyDescent="0.25">
      <c r="A114" s="9" t="s">
        <v>338</v>
      </c>
      <c r="B114" s="2" t="s">
        <v>339</v>
      </c>
      <c r="C114" s="3" t="s">
        <v>340</v>
      </c>
      <c r="D114" s="4">
        <v>16</v>
      </c>
      <c r="E114" s="16">
        <f t="shared" si="3"/>
        <v>0.8</v>
      </c>
      <c r="F114" s="16">
        <f t="shared" si="2"/>
        <v>15.2</v>
      </c>
    </row>
    <row r="115" spans="1:6" x14ac:dyDescent="0.25">
      <c r="A115" s="5" t="s">
        <v>341</v>
      </c>
      <c r="B115" s="6" t="s">
        <v>342</v>
      </c>
      <c r="C115" s="7" t="s">
        <v>343</v>
      </c>
      <c r="D115" s="8">
        <v>33</v>
      </c>
      <c r="E115" s="16">
        <f t="shared" si="3"/>
        <v>1.6500000000000001</v>
      </c>
      <c r="F115" s="16">
        <f t="shared" si="2"/>
        <v>31.35</v>
      </c>
    </row>
    <row r="116" spans="1:6" x14ac:dyDescent="0.25">
      <c r="A116" s="9" t="s">
        <v>344</v>
      </c>
      <c r="B116" s="2" t="s">
        <v>345</v>
      </c>
      <c r="C116" s="3" t="s">
        <v>346</v>
      </c>
      <c r="D116" s="4">
        <v>80</v>
      </c>
      <c r="E116" s="16">
        <f t="shared" si="3"/>
        <v>4</v>
      </c>
      <c r="F116" s="16">
        <f t="shared" si="2"/>
        <v>76</v>
      </c>
    </row>
    <row r="117" spans="1:6" x14ac:dyDescent="0.25">
      <c r="A117" s="5" t="s">
        <v>347</v>
      </c>
      <c r="B117" s="6" t="s">
        <v>348</v>
      </c>
      <c r="C117" s="7" t="s">
        <v>349</v>
      </c>
      <c r="D117" s="8">
        <v>126</v>
      </c>
      <c r="E117" s="16">
        <f t="shared" si="3"/>
        <v>6.3000000000000007</v>
      </c>
      <c r="F117" s="16">
        <f t="shared" si="2"/>
        <v>119.7</v>
      </c>
    </row>
    <row r="118" spans="1:6" x14ac:dyDescent="0.25">
      <c r="A118" s="9" t="s">
        <v>350</v>
      </c>
      <c r="B118" s="2" t="s">
        <v>351</v>
      </c>
      <c r="C118" s="3" t="s">
        <v>352</v>
      </c>
      <c r="D118" s="4">
        <v>55</v>
      </c>
      <c r="E118" s="16">
        <f t="shared" si="3"/>
        <v>2.75</v>
      </c>
      <c r="F118" s="16">
        <f t="shared" si="2"/>
        <v>52.25</v>
      </c>
    </row>
    <row r="119" spans="1:6" x14ac:dyDescent="0.25">
      <c r="A119" s="5" t="s">
        <v>353</v>
      </c>
      <c r="B119" s="6" t="s">
        <v>354</v>
      </c>
      <c r="C119" s="7" t="s">
        <v>355</v>
      </c>
      <c r="D119" s="8">
        <v>58</v>
      </c>
      <c r="E119" s="16">
        <f t="shared" si="3"/>
        <v>2.9000000000000004</v>
      </c>
      <c r="F119" s="16">
        <f t="shared" si="2"/>
        <v>55.1</v>
      </c>
    </row>
    <row r="120" spans="1:6" x14ac:dyDescent="0.25">
      <c r="A120" s="9" t="s">
        <v>356</v>
      </c>
      <c r="B120" s="2" t="s">
        <v>357</v>
      </c>
      <c r="C120" s="3" t="s">
        <v>358</v>
      </c>
      <c r="D120" s="4">
        <v>4</v>
      </c>
      <c r="E120" s="16">
        <f t="shared" si="3"/>
        <v>0.2</v>
      </c>
      <c r="F120" s="16">
        <f t="shared" si="2"/>
        <v>3.8</v>
      </c>
    </row>
    <row r="121" spans="1:6" x14ac:dyDescent="0.25">
      <c r="A121" s="5" t="s">
        <v>359</v>
      </c>
      <c r="B121" s="6" t="s">
        <v>360</v>
      </c>
      <c r="C121" s="7" t="s">
        <v>361</v>
      </c>
      <c r="D121" s="8">
        <v>8</v>
      </c>
      <c r="E121" s="16">
        <f t="shared" si="3"/>
        <v>0.4</v>
      </c>
      <c r="F121" s="16">
        <f t="shared" si="2"/>
        <v>7.6</v>
      </c>
    </row>
    <row r="122" spans="1:6" x14ac:dyDescent="0.25">
      <c r="A122" s="9" t="s">
        <v>362</v>
      </c>
      <c r="B122" s="2" t="s">
        <v>363</v>
      </c>
      <c r="C122" s="3" t="s">
        <v>364</v>
      </c>
      <c r="D122" s="4">
        <v>119</v>
      </c>
      <c r="E122" s="16">
        <f t="shared" si="3"/>
        <v>5.95</v>
      </c>
      <c r="F122" s="16">
        <f t="shared" si="2"/>
        <v>113.05</v>
      </c>
    </row>
    <row r="123" spans="1:6" x14ac:dyDescent="0.25">
      <c r="A123" s="5" t="s">
        <v>365</v>
      </c>
      <c r="B123" s="6" t="s">
        <v>366</v>
      </c>
      <c r="C123" s="7" t="s">
        <v>367</v>
      </c>
      <c r="D123" s="8">
        <v>84</v>
      </c>
      <c r="E123" s="16">
        <f t="shared" si="3"/>
        <v>4.2</v>
      </c>
      <c r="F123" s="16">
        <f t="shared" si="2"/>
        <v>79.8</v>
      </c>
    </row>
    <row r="124" spans="1:6" x14ac:dyDescent="0.25">
      <c r="A124" s="9" t="s">
        <v>368</v>
      </c>
      <c r="B124" s="2" t="s">
        <v>369</v>
      </c>
      <c r="C124" s="3" t="s">
        <v>370</v>
      </c>
      <c r="D124" s="4">
        <v>7</v>
      </c>
      <c r="E124" s="16">
        <f t="shared" si="3"/>
        <v>0.35000000000000003</v>
      </c>
      <c r="F124" s="16">
        <f t="shared" si="2"/>
        <v>6.65</v>
      </c>
    </row>
    <row r="125" spans="1:6" x14ac:dyDescent="0.25">
      <c r="A125" s="5" t="s">
        <v>371</v>
      </c>
      <c r="B125" s="6" t="s">
        <v>372</v>
      </c>
      <c r="C125" s="7" t="s">
        <v>373</v>
      </c>
      <c r="D125" s="8">
        <v>7</v>
      </c>
      <c r="E125" s="16">
        <f t="shared" si="3"/>
        <v>0.35000000000000003</v>
      </c>
      <c r="F125" s="16">
        <f t="shared" si="2"/>
        <v>6.65</v>
      </c>
    </row>
    <row r="126" spans="1:6" x14ac:dyDescent="0.25">
      <c r="A126" s="9" t="s">
        <v>374</v>
      </c>
      <c r="B126" s="2" t="s">
        <v>375</v>
      </c>
      <c r="C126" s="3" t="s">
        <v>376</v>
      </c>
      <c r="D126" s="4">
        <v>241</v>
      </c>
      <c r="E126" s="16">
        <f t="shared" si="3"/>
        <v>12.05</v>
      </c>
      <c r="F126" s="16">
        <f t="shared" si="2"/>
        <v>228.95</v>
      </c>
    </row>
    <row r="127" spans="1:6" x14ac:dyDescent="0.25">
      <c r="A127" s="5" t="s">
        <v>377</v>
      </c>
      <c r="B127" s="6" t="s">
        <v>378</v>
      </c>
      <c r="C127" s="7" t="s">
        <v>379</v>
      </c>
      <c r="D127" s="8">
        <v>813</v>
      </c>
      <c r="E127" s="16">
        <f t="shared" si="3"/>
        <v>40.650000000000006</v>
      </c>
      <c r="F127" s="16">
        <f t="shared" si="2"/>
        <v>772.35</v>
      </c>
    </row>
    <row r="128" spans="1:6" x14ac:dyDescent="0.25">
      <c r="A128" s="9" t="s">
        <v>380</v>
      </c>
      <c r="B128" s="2" t="s">
        <v>381</v>
      </c>
      <c r="C128" s="3" t="s">
        <v>382</v>
      </c>
      <c r="D128" s="4">
        <v>147</v>
      </c>
      <c r="E128" s="16">
        <f t="shared" si="3"/>
        <v>7.3500000000000005</v>
      </c>
      <c r="F128" s="16">
        <f t="shared" si="2"/>
        <v>139.65</v>
      </c>
    </row>
    <row r="129" spans="1:6" x14ac:dyDescent="0.25">
      <c r="A129" s="5" t="s">
        <v>383</v>
      </c>
      <c r="B129" s="6" t="s">
        <v>384</v>
      </c>
      <c r="C129" s="7" t="s">
        <v>385</v>
      </c>
      <c r="D129" s="8">
        <v>147</v>
      </c>
      <c r="E129" s="16">
        <f t="shared" si="3"/>
        <v>7.3500000000000005</v>
      </c>
      <c r="F129" s="16">
        <f t="shared" si="2"/>
        <v>139.65</v>
      </c>
    </row>
    <row r="130" spans="1:6" x14ac:dyDescent="0.25">
      <c r="A130" s="9" t="s">
        <v>386</v>
      </c>
      <c r="B130" s="2" t="s">
        <v>387</v>
      </c>
      <c r="C130" s="3" t="s">
        <v>388</v>
      </c>
      <c r="D130" s="4">
        <v>3108</v>
      </c>
      <c r="E130" s="16">
        <f t="shared" si="3"/>
        <v>155.4</v>
      </c>
      <c r="F130" s="16">
        <f t="shared" si="2"/>
        <v>2952.6</v>
      </c>
    </row>
    <row r="131" spans="1:6" x14ac:dyDescent="0.25">
      <c r="A131" s="5" t="s">
        <v>389</v>
      </c>
      <c r="B131" s="6" t="s">
        <v>390</v>
      </c>
      <c r="C131" s="7" t="s">
        <v>391</v>
      </c>
      <c r="D131" s="8">
        <v>126</v>
      </c>
      <c r="E131" s="16">
        <f t="shared" si="3"/>
        <v>6.3000000000000007</v>
      </c>
      <c r="F131" s="16">
        <f t="shared" ref="F131:F194" si="4">D131-E131</f>
        <v>119.7</v>
      </c>
    </row>
    <row r="132" spans="1:6" x14ac:dyDescent="0.25">
      <c r="A132" s="9" t="s">
        <v>392</v>
      </c>
      <c r="B132" s="2" t="s">
        <v>393</v>
      </c>
      <c r="C132" s="3" t="s">
        <v>394</v>
      </c>
      <c r="D132" s="4">
        <v>143</v>
      </c>
      <c r="E132" s="16">
        <f t="shared" ref="E132:E195" si="5">D132*0.05</f>
        <v>7.15</v>
      </c>
      <c r="F132" s="16">
        <f t="shared" si="4"/>
        <v>135.85</v>
      </c>
    </row>
    <row r="133" spans="1:6" x14ac:dyDescent="0.25">
      <c r="A133" s="5" t="s">
        <v>395</v>
      </c>
      <c r="B133" s="6" t="s">
        <v>396</v>
      </c>
      <c r="C133" s="7" t="s">
        <v>397</v>
      </c>
      <c r="D133" s="8">
        <v>164</v>
      </c>
      <c r="E133" s="16">
        <f t="shared" si="5"/>
        <v>8.2000000000000011</v>
      </c>
      <c r="F133" s="16">
        <f t="shared" si="4"/>
        <v>155.80000000000001</v>
      </c>
    </row>
    <row r="134" spans="1:6" x14ac:dyDescent="0.25">
      <c r="A134" s="9" t="s">
        <v>398</v>
      </c>
      <c r="B134" s="2" t="s">
        <v>399</v>
      </c>
      <c r="C134" s="3" t="s">
        <v>400</v>
      </c>
      <c r="D134" s="4">
        <v>229</v>
      </c>
      <c r="E134" s="16">
        <f t="shared" si="5"/>
        <v>11.450000000000001</v>
      </c>
      <c r="F134" s="16">
        <f t="shared" si="4"/>
        <v>217.55</v>
      </c>
    </row>
    <row r="135" spans="1:6" x14ac:dyDescent="0.25">
      <c r="A135" s="5" t="s">
        <v>401</v>
      </c>
      <c r="B135" s="6" t="s">
        <v>402</v>
      </c>
      <c r="C135" s="7" t="s">
        <v>403</v>
      </c>
      <c r="D135" s="8">
        <v>82</v>
      </c>
      <c r="E135" s="16">
        <f t="shared" si="5"/>
        <v>4.1000000000000005</v>
      </c>
      <c r="F135" s="16">
        <f t="shared" si="4"/>
        <v>77.900000000000006</v>
      </c>
    </row>
    <row r="136" spans="1:6" x14ac:dyDescent="0.25">
      <c r="A136" s="9" t="s">
        <v>404</v>
      </c>
      <c r="B136" s="2" t="s">
        <v>405</v>
      </c>
      <c r="C136" s="3" t="s">
        <v>406</v>
      </c>
      <c r="D136" s="4">
        <v>80</v>
      </c>
      <c r="E136" s="16">
        <f t="shared" si="5"/>
        <v>4</v>
      </c>
      <c r="F136" s="16">
        <f t="shared" si="4"/>
        <v>76</v>
      </c>
    </row>
    <row r="137" spans="1:6" x14ac:dyDescent="0.25">
      <c r="A137" s="5" t="s">
        <v>407</v>
      </c>
      <c r="B137" s="6" t="s">
        <v>408</v>
      </c>
      <c r="C137" s="7" t="s">
        <v>409</v>
      </c>
      <c r="D137" s="8">
        <v>16</v>
      </c>
      <c r="E137" s="16">
        <f t="shared" si="5"/>
        <v>0.8</v>
      </c>
      <c r="F137" s="16">
        <f t="shared" si="4"/>
        <v>15.2</v>
      </c>
    </row>
    <row r="138" spans="1:6" x14ac:dyDescent="0.25">
      <c r="A138" s="9" t="s">
        <v>410</v>
      </c>
      <c r="B138" s="2" t="s">
        <v>411</v>
      </c>
      <c r="C138" s="3" t="s">
        <v>412</v>
      </c>
      <c r="D138" s="4">
        <v>80</v>
      </c>
      <c r="E138" s="16">
        <f t="shared" si="5"/>
        <v>4</v>
      </c>
      <c r="F138" s="16">
        <f t="shared" si="4"/>
        <v>76</v>
      </c>
    </row>
    <row r="139" spans="1:6" x14ac:dyDescent="0.25">
      <c r="A139" s="5" t="s">
        <v>413</v>
      </c>
      <c r="B139" s="6" t="s">
        <v>414</v>
      </c>
      <c r="C139" s="7" t="s">
        <v>415</v>
      </c>
      <c r="D139" s="8">
        <v>77</v>
      </c>
      <c r="E139" s="16">
        <f t="shared" si="5"/>
        <v>3.85</v>
      </c>
      <c r="F139" s="16">
        <f t="shared" si="4"/>
        <v>73.150000000000006</v>
      </c>
    </row>
    <row r="140" spans="1:6" x14ac:dyDescent="0.25">
      <c r="A140" s="9" t="s">
        <v>416</v>
      </c>
      <c r="B140" s="2" t="s">
        <v>417</v>
      </c>
      <c r="C140" s="3" t="s">
        <v>418</v>
      </c>
      <c r="D140" s="4">
        <v>293</v>
      </c>
      <c r="E140" s="16">
        <f t="shared" si="5"/>
        <v>14.65</v>
      </c>
      <c r="F140" s="16">
        <f t="shared" si="4"/>
        <v>278.35000000000002</v>
      </c>
    </row>
    <row r="141" spans="1:6" x14ac:dyDescent="0.25">
      <c r="A141" s="5" t="s">
        <v>419</v>
      </c>
      <c r="B141" s="6" t="s">
        <v>420</v>
      </c>
      <c r="C141" s="7" t="s">
        <v>421</v>
      </c>
      <c r="D141" s="8">
        <v>293</v>
      </c>
      <c r="E141" s="16">
        <f t="shared" si="5"/>
        <v>14.65</v>
      </c>
      <c r="F141" s="16">
        <f t="shared" si="4"/>
        <v>278.35000000000002</v>
      </c>
    </row>
    <row r="142" spans="1:6" x14ac:dyDescent="0.25">
      <c r="A142" s="9" t="s">
        <v>422</v>
      </c>
      <c r="B142" s="2" t="s">
        <v>423</v>
      </c>
      <c r="C142" s="3" t="s">
        <v>424</v>
      </c>
      <c r="D142" s="4">
        <v>291</v>
      </c>
      <c r="E142" s="16">
        <f t="shared" si="5"/>
        <v>14.55</v>
      </c>
      <c r="F142" s="16">
        <f t="shared" si="4"/>
        <v>276.45</v>
      </c>
    </row>
    <row r="143" spans="1:6" x14ac:dyDescent="0.25">
      <c r="A143" s="5" t="s">
        <v>425</v>
      </c>
      <c r="B143" s="6" t="s">
        <v>426</v>
      </c>
      <c r="C143" s="7" t="s">
        <v>427</v>
      </c>
      <c r="D143" s="8">
        <v>2530</v>
      </c>
      <c r="E143" s="16">
        <f t="shared" si="5"/>
        <v>126.5</v>
      </c>
      <c r="F143" s="16">
        <f t="shared" si="4"/>
        <v>2403.5</v>
      </c>
    </row>
    <row r="144" spans="1:6" x14ac:dyDescent="0.25">
      <c r="A144" s="9" t="s">
        <v>428</v>
      </c>
      <c r="B144" s="2" t="s">
        <v>429</v>
      </c>
      <c r="C144" s="3" t="s">
        <v>430</v>
      </c>
      <c r="D144" s="4">
        <v>225</v>
      </c>
      <c r="E144" s="16">
        <f t="shared" si="5"/>
        <v>11.25</v>
      </c>
      <c r="F144" s="16">
        <f t="shared" si="4"/>
        <v>213.75</v>
      </c>
    </row>
    <row r="145" spans="1:6" x14ac:dyDescent="0.25">
      <c r="A145" s="5" t="s">
        <v>431</v>
      </c>
      <c r="B145" s="6" t="s">
        <v>432</v>
      </c>
      <c r="C145" s="7" t="s">
        <v>433</v>
      </c>
      <c r="D145" s="8">
        <v>229</v>
      </c>
      <c r="E145" s="16">
        <f t="shared" si="5"/>
        <v>11.450000000000001</v>
      </c>
      <c r="F145" s="16">
        <f t="shared" si="4"/>
        <v>217.55</v>
      </c>
    </row>
    <row r="146" spans="1:6" x14ac:dyDescent="0.25">
      <c r="A146" s="9" t="s">
        <v>434</v>
      </c>
      <c r="B146" s="2" t="s">
        <v>435</v>
      </c>
      <c r="C146" s="3" t="s">
        <v>436</v>
      </c>
      <c r="D146" s="4">
        <v>14</v>
      </c>
      <c r="E146" s="16">
        <f t="shared" si="5"/>
        <v>0.70000000000000007</v>
      </c>
      <c r="F146" s="16">
        <f t="shared" si="4"/>
        <v>13.3</v>
      </c>
    </row>
    <row r="147" spans="1:6" x14ac:dyDescent="0.25">
      <c r="A147" s="5" t="s">
        <v>437</v>
      </c>
      <c r="B147" s="6" t="s">
        <v>438</v>
      </c>
      <c r="C147" s="7" t="s">
        <v>439</v>
      </c>
      <c r="D147" s="8">
        <v>186</v>
      </c>
      <c r="E147" s="16">
        <f t="shared" si="5"/>
        <v>9.3000000000000007</v>
      </c>
      <c r="F147" s="16">
        <f t="shared" si="4"/>
        <v>176.7</v>
      </c>
    </row>
    <row r="148" spans="1:6" x14ac:dyDescent="0.25">
      <c r="A148" s="9" t="s">
        <v>440</v>
      </c>
      <c r="B148" s="2" t="s">
        <v>441</v>
      </c>
      <c r="C148" s="3" t="s">
        <v>442</v>
      </c>
      <c r="D148" s="4">
        <v>194</v>
      </c>
      <c r="E148" s="16">
        <f t="shared" si="5"/>
        <v>9.7000000000000011</v>
      </c>
      <c r="F148" s="16">
        <f t="shared" si="4"/>
        <v>184.3</v>
      </c>
    </row>
    <row r="149" spans="1:6" x14ac:dyDescent="0.25">
      <c r="A149" s="5" t="s">
        <v>443</v>
      </c>
      <c r="B149" s="6" t="s">
        <v>444</v>
      </c>
      <c r="C149" s="7" t="s">
        <v>445</v>
      </c>
      <c r="D149" s="8">
        <v>91</v>
      </c>
      <c r="E149" s="16">
        <f t="shared" si="5"/>
        <v>4.55</v>
      </c>
      <c r="F149" s="16">
        <f t="shared" si="4"/>
        <v>86.45</v>
      </c>
    </row>
    <row r="150" spans="1:6" x14ac:dyDescent="0.25">
      <c r="A150" s="9" t="s">
        <v>446</v>
      </c>
      <c r="B150" s="2" t="s">
        <v>447</v>
      </c>
      <c r="C150" s="3" t="s">
        <v>448</v>
      </c>
      <c r="D150" s="4">
        <v>17</v>
      </c>
      <c r="E150" s="16">
        <f t="shared" si="5"/>
        <v>0.85000000000000009</v>
      </c>
      <c r="F150" s="16">
        <f t="shared" si="4"/>
        <v>16.149999999999999</v>
      </c>
    </row>
    <row r="151" spans="1:6" x14ac:dyDescent="0.25">
      <c r="A151" s="5" t="s">
        <v>449</v>
      </c>
      <c r="B151" s="6" t="s">
        <v>450</v>
      </c>
      <c r="C151" s="7" t="s">
        <v>451</v>
      </c>
      <c r="D151" s="8">
        <v>75</v>
      </c>
      <c r="E151" s="16">
        <f t="shared" si="5"/>
        <v>3.75</v>
      </c>
      <c r="F151" s="16">
        <f t="shared" si="4"/>
        <v>71.25</v>
      </c>
    </row>
    <row r="152" spans="1:6" x14ac:dyDescent="0.25">
      <c r="A152" s="9" t="s">
        <v>452</v>
      </c>
      <c r="B152" s="2" t="s">
        <v>453</v>
      </c>
      <c r="C152" s="3" t="s">
        <v>454</v>
      </c>
      <c r="D152" s="4">
        <v>129</v>
      </c>
      <c r="E152" s="16">
        <f t="shared" si="5"/>
        <v>6.45</v>
      </c>
      <c r="F152" s="16">
        <f t="shared" si="4"/>
        <v>122.55</v>
      </c>
    </row>
    <row r="153" spans="1:6" x14ac:dyDescent="0.25">
      <c r="A153" s="5" t="s">
        <v>455</v>
      </c>
      <c r="B153" s="6" t="s">
        <v>456</v>
      </c>
      <c r="C153" s="7" t="s">
        <v>457</v>
      </c>
      <c r="D153" s="8">
        <v>732</v>
      </c>
      <c r="E153" s="16">
        <f t="shared" si="5"/>
        <v>36.6</v>
      </c>
      <c r="F153" s="16">
        <f t="shared" si="4"/>
        <v>695.4</v>
      </c>
    </row>
    <row r="154" spans="1:6" x14ac:dyDescent="0.25">
      <c r="A154" s="9" t="s">
        <v>458</v>
      </c>
      <c r="B154" s="2" t="s">
        <v>459</v>
      </c>
      <c r="C154" s="3" t="s">
        <v>460</v>
      </c>
      <c r="D154" s="4">
        <v>939</v>
      </c>
      <c r="E154" s="16">
        <f t="shared" si="5"/>
        <v>46.95</v>
      </c>
      <c r="F154" s="16">
        <f t="shared" si="4"/>
        <v>892.05</v>
      </c>
    </row>
    <row r="155" spans="1:6" x14ac:dyDescent="0.25">
      <c r="A155" s="5" t="s">
        <v>461</v>
      </c>
      <c r="B155" s="6" t="s">
        <v>462</v>
      </c>
      <c r="C155" s="7" t="s">
        <v>463</v>
      </c>
      <c r="D155" s="8">
        <v>35</v>
      </c>
      <c r="E155" s="16">
        <f t="shared" si="5"/>
        <v>1.75</v>
      </c>
      <c r="F155" s="16">
        <f t="shared" si="4"/>
        <v>33.25</v>
      </c>
    </row>
    <row r="156" spans="1:6" x14ac:dyDescent="0.25">
      <c r="A156" s="9" t="s">
        <v>464</v>
      </c>
      <c r="B156" s="2" t="s">
        <v>465</v>
      </c>
      <c r="C156" s="3" t="s">
        <v>466</v>
      </c>
      <c r="D156" s="4">
        <v>507</v>
      </c>
      <c r="E156" s="16">
        <f t="shared" si="5"/>
        <v>25.35</v>
      </c>
      <c r="F156" s="16">
        <f t="shared" si="4"/>
        <v>481.65</v>
      </c>
    </row>
    <row r="157" spans="1:6" x14ac:dyDescent="0.25">
      <c r="A157" s="5" t="s">
        <v>467</v>
      </c>
      <c r="B157" s="6" t="s">
        <v>468</v>
      </c>
      <c r="C157" s="7" t="s">
        <v>469</v>
      </c>
      <c r="D157" s="8">
        <v>170</v>
      </c>
      <c r="E157" s="16">
        <f t="shared" si="5"/>
        <v>8.5</v>
      </c>
      <c r="F157" s="16">
        <f t="shared" si="4"/>
        <v>161.5</v>
      </c>
    </row>
    <row r="158" spans="1:6" x14ac:dyDescent="0.25">
      <c r="A158" s="9" t="s">
        <v>470</v>
      </c>
      <c r="B158" s="2" t="s">
        <v>471</v>
      </c>
      <c r="C158" s="3" t="s">
        <v>472</v>
      </c>
      <c r="D158" s="4">
        <v>77</v>
      </c>
      <c r="E158" s="16">
        <f t="shared" si="5"/>
        <v>3.85</v>
      </c>
      <c r="F158" s="16">
        <f t="shared" si="4"/>
        <v>73.150000000000006</v>
      </c>
    </row>
    <row r="159" spans="1:6" x14ac:dyDescent="0.25">
      <c r="A159" s="5" t="s">
        <v>473</v>
      </c>
      <c r="B159" s="6" t="s">
        <v>474</v>
      </c>
      <c r="C159" s="7" t="s">
        <v>475</v>
      </c>
      <c r="D159" s="8">
        <v>153</v>
      </c>
      <c r="E159" s="16">
        <f t="shared" si="5"/>
        <v>7.65</v>
      </c>
      <c r="F159" s="16">
        <f t="shared" si="4"/>
        <v>145.35</v>
      </c>
    </row>
    <row r="160" spans="1:6" x14ac:dyDescent="0.25">
      <c r="A160" s="9" t="s">
        <v>476</v>
      </c>
      <c r="B160" s="2" t="s">
        <v>477</v>
      </c>
      <c r="C160" s="3" t="s">
        <v>478</v>
      </c>
      <c r="D160" s="4">
        <v>252</v>
      </c>
      <c r="E160" s="16">
        <f t="shared" si="5"/>
        <v>12.600000000000001</v>
      </c>
      <c r="F160" s="16">
        <f t="shared" si="4"/>
        <v>239.4</v>
      </c>
    </row>
    <row r="161" spans="1:6" x14ac:dyDescent="0.25">
      <c r="A161" s="5" t="s">
        <v>479</v>
      </c>
      <c r="B161" s="6" t="s">
        <v>480</v>
      </c>
      <c r="C161" s="7" t="s">
        <v>481</v>
      </c>
      <c r="D161" s="8">
        <v>60</v>
      </c>
      <c r="E161" s="16">
        <f t="shared" si="5"/>
        <v>3</v>
      </c>
      <c r="F161" s="16">
        <f t="shared" si="4"/>
        <v>57</v>
      </c>
    </row>
    <row r="162" spans="1:6" x14ac:dyDescent="0.25">
      <c r="A162" s="9" t="s">
        <v>482</v>
      </c>
      <c r="B162" s="2" t="s">
        <v>483</v>
      </c>
      <c r="C162" s="3" t="s">
        <v>484</v>
      </c>
      <c r="D162" s="4">
        <v>50</v>
      </c>
      <c r="E162" s="16">
        <f t="shared" si="5"/>
        <v>2.5</v>
      </c>
      <c r="F162" s="16">
        <f t="shared" si="4"/>
        <v>47.5</v>
      </c>
    </row>
    <row r="163" spans="1:6" x14ac:dyDescent="0.25">
      <c r="A163" s="5" t="s">
        <v>485</v>
      </c>
      <c r="B163" s="6" t="s">
        <v>486</v>
      </c>
      <c r="C163" s="7" t="s">
        <v>487</v>
      </c>
      <c r="D163" s="8">
        <v>887</v>
      </c>
      <c r="E163" s="16">
        <f t="shared" si="5"/>
        <v>44.35</v>
      </c>
      <c r="F163" s="16">
        <f t="shared" si="4"/>
        <v>842.65</v>
      </c>
    </row>
    <row r="164" spans="1:6" x14ac:dyDescent="0.25">
      <c r="A164" s="9" t="s">
        <v>488</v>
      </c>
      <c r="B164" s="2" t="s">
        <v>489</v>
      </c>
      <c r="C164" s="3" t="s">
        <v>490</v>
      </c>
      <c r="D164" s="4">
        <v>767</v>
      </c>
      <c r="E164" s="16">
        <f t="shared" si="5"/>
        <v>38.35</v>
      </c>
      <c r="F164" s="16">
        <f t="shared" si="4"/>
        <v>728.65</v>
      </c>
    </row>
    <row r="165" spans="1:6" x14ac:dyDescent="0.25">
      <c r="A165" s="5" t="s">
        <v>491</v>
      </c>
      <c r="B165" s="6" t="s">
        <v>492</v>
      </c>
      <c r="C165" s="7" t="s">
        <v>493</v>
      </c>
      <c r="D165" s="8">
        <v>64</v>
      </c>
      <c r="E165" s="16">
        <f t="shared" si="5"/>
        <v>3.2</v>
      </c>
      <c r="F165" s="16">
        <f t="shared" si="4"/>
        <v>60.8</v>
      </c>
    </row>
    <row r="166" spans="1:6" x14ac:dyDescent="0.25">
      <c r="A166" s="9" t="s">
        <v>494</v>
      </c>
      <c r="B166" s="2" t="s">
        <v>495</v>
      </c>
      <c r="C166" s="3" t="s">
        <v>457</v>
      </c>
      <c r="D166" s="4">
        <v>1480</v>
      </c>
      <c r="E166" s="16">
        <f t="shared" si="5"/>
        <v>74</v>
      </c>
      <c r="F166" s="16">
        <f t="shared" si="4"/>
        <v>1406</v>
      </c>
    </row>
    <row r="167" spans="1:6" x14ac:dyDescent="0.25">
      <c r="A167" s="5" t="s">
        <v>496</v>
      </c>
      <c r="B167" s="6" t="s">
        <v>497</v>
      </c>
      <c r="C167" s="7" t="s">
        <v>498</v>
      </c>
      <c r="D167" s="8">
        <v>622</v>
      </c>
      <c r="E167" s="16">
        <f t="shared" si="5"/>
        <v>31.1</v>
      </c>
      <c r="F167" s="16">
        <f t="shared" si="4"/>
        <v>590.9</v>
      </c>
    </row>
    <row r="168" spans="1:6" x14ac:dyDescent="0.25">
      <c r="A168" s="9" t="s">
        <v>499</v>
      </c>
      <c r="B168" s="2" t="s">
        <v>500</v>
      </c>
      <c r="C168" s="3" t="s">
        <v>501</v>
      </c>
      <c r="D168" s="4">
        <v>652</v>
      </c>
      <c r="E168" s="16">
        <f t="shared" si="5"/>
        <v>32.6</v>
      </c>
      <c r="F168" s="16">
        <f t="shared" si="4"/>
        <v>619.4</v>
      </c>
    </row>
    <row r="169" spans="1:6" x14ac:dyDescent="0.25">
      <c r="A169" s="5" t="s">
        <v>502</v>
      </c>
      <c r="B169" s="6" t="s">
        <v>503</v>
      </c>
      <c r="C169" s="7" t="s">
        <v>504</v>
      </c>
      <c r="D169" s="8">
        <v>457</v>
      </c>
      <c r="E169" s="16">
        <f t="shared" si="5"/>
        <v>22.85</v>
      </c>
      <c r="F169" s="16">
        <f t="shared" si="4"/>
        <v>434.15</v>
      </c>
    </row>
    <row r="170" spans="1:6" x14ac:dyDescent="0.25">
      <c r="A170" s="9" t="s">
        <v>505</v>
      </c>
      <c r="B170" s="2" t="s">
        <v>506</v>
      </c>
      <c r="C170" s="3" t="s">
        <v>507</v>
      </c>
      <c r="D170" s="4">
        <v>696</v>
      </c>
      <c r="E170" s="16">
        <f t="shared" si="5"/>
        <v>34.800000000000004</v>
      </c>
      <c r="F170" s="16">
        <f t="shared" si="4"/>
        <v>661.2</v>
      </c>
    </row>
    <row r="171" spans="1:6" x14ac:dyDescent="0.25">
      <c r="A171" s="5" t="s">
        <v>508</v>
      </c>
      <c r="B171" s="6" t="s">
        <v>509</v>
      </c>
      <c r="C171" s="7" t="s">
        <v>510</v>
      </c>
      <c r="D171" s="8">
        <v>46</v>
      </c>
      <c r="E171" s="16">
        <f t="shared" si="5"/>
        <v>2.3000000000000003</v>
      </c>
      <c r="F171" s="16">
        <f t="shared" si="4"/>
        <v>43.7</v>
      </c>
    </row>
    <row r="172" spans="1:6" x14ac:dyDescent="0.25">
      <c r="A172" s="9" t="s">
        <v>511</v>
      </c>
      <c r="B172" s="2" t="s">
        <v>512</v>
      </c>
      <c r="C172" s="3" t="s">
        <v>513</v>
      </c>
      <c r="D172" s="4">
        <v>56</v>
      </c>
      <c r="E172" s="16">
        <f t="shared" si="5"/>
        <v>2.8000000000000003</v>
      </c>
      <c r="F172" s="16">
        <f t="shared" si="4"/>
        <v>53.2</v>
      </c>
    </row>
    <row r="173" spans="1:6" x14ac:dyDescent="0.25">
      <c r="A173" s="5" t="s">
        <v>514</v>
      </c>
      <c r="B173" s="6" t="s">
        <v>515</v>
      </c>
      <c r="C173" s="7" t="s">
        <v>516</v>
      </c>
      <c r="D173" s="8">
        <v>570</v>
      </c>
      <c r="E173" s="16">
        <f t="shared" si="5"/>
        <v>28.5</v>
      </c>
      <c r="F173" s="16">
        <f t="shared" si="4"/>
        <v>541.5</v>
      </c>
    </row>
    <row r="174" spans="1:6" x14ac:dyDescent="0.25">
      <c r="A174" s="9" t="s">
        <v>517</v>
      </c>
      <c r="B174" s="2" t="s">
        <v>518</v>
      </c>
      <c r="C174" s="3" t="s">
        <v>519</v>
      </c>
      <c r="D174" s="4">
        <v>2830</v>
      </c>
      <c r="E174" s="16">
        <f t="shared" si="5"/>
        <v>141.5</v>
      </c>
      <c r="F174" s="16">
        <f t="shared" si="4"/>
        <v>2688.5</v>
      </c>
    </row>
    <row r="175" spans="1:6" x14ac:dyDescent="0.25">
      <c r="A175" s="5" t="s">
        <v>520</v>
      </c>
      <c r="B175" s="6" t="s">
        <v>521</v>
      </c>
      <c r="C175" s="7" t="s">
        <v>522</v>
      </c>
      <c r="D175" s="8">
        <v>108</v>
      </c>
      <c r="E175" s="16">
        <f t="shared" si="5"/>
        <v>5.4</v>
      </c>
      <c r="F175" s="16">
        <f t="shared" si="4"/>
        <v>102.6</v>
      </c>
    </row>
    <row r="176" spans="1:6" x14ac:dyDescent="0.25">
      <c r="A176" s="9" t="s">
        <v>523</v>
      </c>
      <c r="B176" s="2" t="s">
        <v>524</v>
      </c>
      <c r="C176" s="3" t="s">
        <v>525</v>
      </c>
      <c r="D176" s="4">
        <v>5</v>
      </c>
      <c r="E176" s="16">
        <f t="shared" si="5"/>
        <v>0.25</v>
      </c>
      <c r="F176" s="16">
        <f t="shared" si="4"/>
        <v>4.75</v>
      </c>
    </row>
    <row r="177" spans="1:6" x14ac:dyDescent="0.25">
      <c r="A177" s="5" t="s">
        <v>526</v>
      </c>
      <c r="B177" s="6" t="s">
        <v>527</v>
      </c>
      <c r="C177" s="7" t="s">
        <v>528</v>
      </c>
      <c r="D177" s="8">
        <v>194</v>
      </c>
      <c r="E177" s="16">
        <f t="shared" si="5"/>
        <v>9.7000000000000011</v>
      </c>
      <c r="F177" s="16">
        <f t="shared" si="4"/>
        <v>184.3</v>
      </c>
    </row>
    <row r="178" spans="1:6" x14ac:dyDescent="0.25">
      <c r="A178" s="9" t="s">
        <v>529</v>
      </c>
      <c r="B178" s="2" t="s">
        <v>530</v>
      </c>
      <c r="C178" s="3" t="s">
        <v>531</v>
      </c>
      <c r="D178" s="4">
        <v>194</v>
      </c>
      <c r="E178" s="16">
        <f t="shared" si="5"/>
        <v>9.7000000000000011</v>
      </c>
      <c r="F178" s="16">
        <f t="shared" si="4"/>
        <v>184.3</v>
      </c>
    </row>
    <row r="179" spans="1:6" x14ac:dyDescent="0.25">
      <c r="A179" s="5" t="s">
        <v>532</v>
      </c>
      <c r="B179" s="6" t="s">
        <v>533</v>
      </c>
      <c r="C179" s="7" t="s">
        <v>534</v>
      </c>
      <c r="D179" s="8">
        <v>14</v>
      </c>
      <c r="E179" s="16">
        <f t="shared" si="5"/>
        <v>0.70000000000000007</v>
      </c>
      <c r="F179" s="16">
        <f t="shared" si="4"/>
        <v>13.3</v>
      </c>
    </row>
    <row r="180" spans="1:6" x14ac:dyDescent="0.25">
      <c r="A180" s="9" t="s">
        <v>535</v>
      </c>
      <c r="B180" s="2" t="s">
        <v>536</v>
      </c>
      <c r="C180" s="3" t="s">
        <v>537</v>
      </c>
      <c r="D180" s="4">
        <v>35</v>
      </c>
      <c r="E180" s="16">
        <f t="shared" si="5"/>
        <v>1.75</v>
      </c>
      <c r="F180" s="16">
        <f t="shared" si="4"/>
        <v>33.25</v>
      </c>
    </row>
    <row r="181" spans="1:6" x14ac:dyDescent="0.25">
      <c r="A181" s="5" t="s">
        <v>538</v>
      </c>
      <c r="B181" s="6" t="s">
        <v>539</v>
      </c>
      <c r="C181" s="7" t="s">
        <v>540</v>
      </c>
      <c r="D181" s="8">
        <v>107</v>
      </c>
      <c r="E181" s="16">
        <f t="shared" si="5"/>
        <v>5.3500000000000005</v>
      </c>
      <c r="F181" s="16">
        <f t="shared" si="4"/>
        <v>101.65</v>
      </c>
    </row>
    <row r="182" spans="1:6" x14ac:dyDescent="0.25">
      <c r="A182" s="9" t="s">
        <v>541</v>
      </c>
      <c r="B182" s="2" t="s">
        <v>542</v>
      </c>
      <c r="C182" s="3" t="s">
        <v>543</v>
      </c>
      <c r="D182" s="4">
        <v>588</v>
      </c>
      <c r="E182" s="16">
        <f t="shared" si="5"/>
        <v>29.400000000000002</v>
      </c>
      <c r="F182" s="16">
        <f t="shared" si="4"/>
        <v>558.6</v>
      </c>
    </row>
    <row r="183" spans="1:6" x14ac:dyDescent="0.25">
      <c r="A183" s="5" t="s">
        <v>544</v>
      </c>
      <c r="B183" s="6" t="s">
        <v>545</v>
      </c>
      <c r="C183" s="7" t="s">
        <v>546</v>
      </c>
      <c r="D183" s="8">
        <v>588</v>
      </c>
      <c r="E183" s="16">
        <f t="shared" si="5"/>
        <v>29.400000000000002</v>
      </c>
      <c r="F183" s="16">
        <f t="shared" si="4"/>
        <v>558.6</v>
      </c>
    </row>
    <row r="184" spans="1:6" x14ac:dyDescent="0.25">
      <c r="A184" s="9" t="s">
        <v>547</v>
      </c>
      <c r="B184" s="2" t="s">
        <v>548</v>
      </c>
      <c r="C184" s="3" t="s">
        <v>549</v>
      </c>
      <c r="D184" s="4">
        <v>76</v>
      </c>
      <c r="E184" s="16">
        <f t="shared" si="5"/>
        <v>3.8000000000000003</v>
      </c>
      <c r="F184" s="16">
        <f t="shared" si="4"/>
        <v>72.2</v>
      </c>
    </row>
    <row r="185" spans="1:6" x14ac:dyDescent="0.25">
      <c r="A185" s="5" t="s">
        <v>550</v>
      </c>
      <c r="B185" s="6" t="s">
        <v>551</v>
      </c>
      <c r="C185" s="7" t="s">
        <v>552</v>
      </c>
      <c r="D185" s="8">
        <v>176</v>
      </c>
      <c r="E185" s="16">
        <f t="shared" si="5"/>
        <v>8.8000000000000007</v>
      </c>
      <c r="F185" s="16">
        <f t="shared" si="4"/>
        <v>167.2</v>
      </c>
    </row>
    <row r="186" spans="1:6" x14ac:dyDescent="0.25">
      <c r="A186" s="9" t="s">
        <v>553</v>
      </c>
      <c r="B186" s="2" t="s">
        <v>554</v>
      </c>
      <c r="C186" s="3" t="s">
        <v>555</v>
      </c>
      <c r="D186" s="4">
        <v>251</v>
      </c>
      <c r="E186" s="16">
        <f t="shared" si="5"/>
        <v>12.55</v>
      </c>
      <c r="F186" s="16">
        <f t="shared" si="4"/>
        <v>238.45</v>
      </c>
    </row>
    <row r="187" spans="1:6" x14ac:dyDescent="0.25">
      <c r="A187" s="5" t="s">
        <v>556</v>
      </c>
      <c r="B187" s="6" t="s">
        <v>557</v>
      </c>
      <c r="C187" s="7" t="s">
        <v>558</v>
      </c>
      <c r="D187" s="8">
        <v>236</v>
      </c>
      <c r="E187" s="16">
        <f t="shared" si="5"/>
        <v>11.8</v>
      </c>
      <c r="F187" s="16">
        <f t="shared" si="4"/>
        <v>224.2</v>
      </c>
    </row>
    <row r="188" spans="1:6" x14ac:dyDescent="0.25">
      <c r="A188" s="9" t="s">
        <v>559</v>
      </c>
      <c r="B188" s="2" t="s">
        <v>560</v>
      </c>
      <c r="C188" s="3" t="s">
        <v>561</v>
      </c>
      <c r="D188" s="4">
        <v>60</v>
      </c>
      <c r="E188" s="16">
        <f t="shared" si="5"/>
        <v>3</v>
      </c>
      <c r="F188" s="16">
        <f t="shared" si="4"/>
        <v>57</v>
      </c>
    </row>
    <row r="189" spans="1:6" x14ac:dyDescent="0.25">
      <c r="A189" s="5" t="s">
        <v>562</v>
      </c>
      <c r="B189" s="6" t="s">
        <v>563</v>
      </c>
      <c r="C189" s="7" t="s">
        <v>564</v>
      </c>
      <c r="D189" s="8">
        <v>195</v>
      </c>
      <c r="E189" s="16">
        <f t="shared" si="5"/>
        <v>9.75</v>
      </c>
      <c r="F189" s="16">
        <f t="shared" si="4"/>
        <v>185.25</v>
      </c>
    </row>
    <row r="190" spans="1:6" x14ac:dyDescent="0.25">
      <c r="A190" s="9" t="s">
        <v>565</v>
      </c>
      <c r="B190" s="2" t="s">
        <v>566</v>
      </c>
      <c r="C190" s="3" t="s">
        <v>567</v>
      </c>
      <c r="D190" s="4">
        <v>221</v>
      </c>
      <c r="E190" s="16">
        <f t="shared" si="5"/>
        <v>11.05</v>
      </c>
      <c r="F190" s="16">
        <f t="shared" si="4"/>
        <v>209.95</v>
      </c>
    </row>
    <row r="191" spans="1:6" x14ac:dyDescent="0.25">
      <c r="A191" s="5" t="s">
        <v>568</v>
      </c>
      <c r="B191" s="6" t="s">
        <v>569</v>
      </c>
      <c r="C191" s="7" t="s">
        <v>570</v>
      </c>
      <c r="D191" s="8">
        <v>414</v>
      </c>
      <c r="E191" s="16">
        <f t="shared" si="5"/>
        <v>20.700000000000003</v>
      </c>
      <c r="F191" s="16">
        <f t="shared" si="4"/>
        <v>393.3</v>
      </c>
    </row>
    <row r="192" spans="1:6" x14ac:dyDescent="0.25">
      <c r="A192" s="9" t="s">
        <v>571</v>
      </c>
      <c r="B192" s="2" t="s">
        <v>572</v>
      </c>
      <c r="C192" s="3" t="s">
        <v>573</v>
      </c>
      <c r="D192" s="4">
        <v>569</v>
      </c>
      <c r="E192" s="16">
        <f t="shared" si="5"/>
        <v>28.450000000000003</v>
      </c>
      <c r="F192" s="16">
        <f t="shared" si="4"/>
        <v>540.54999999999995</v>
      </c>
    </row>
    <row r="193" spans="1:6" x14ac:dyDescent="0.25">
      <c r="A193" s="5" t="s">
        <v>574</v>
      </c>
      <c r="B193" s="6" t="s">
        <v>575</v>
      </c>
      <c r="C193" s="7" t="s">
        <v>576</v>
      </c>
      <c r="D193" s="8">
        <v>628</v>
      </c>
      <c r="E193" s="16">
        <f t="shared" si="5"/>
        <v>31.400000000000002</v>
      </c>
      <c r="F193" s="16">
        <f t="shared" si="4"/>
        <v>596.6</v>
      </c>
    </row>
    <row r="194" spans="1:6" x14ac:dyDescent="0.25">
      <c r="A194" s="9" t="s">
        <v>577</v>
      </c>
      <c r="B194" s="2" t="s">
        <v>578</v>
      </c>
      <c r="C194" s="3" t="s">
        <v>579</v>
      </c>
      <c r="D194" s="4">
        <v>448</v>
      </c>
      <c r="E194" s="16">
        <f t="shared" si="5"/>
        <v>22.400000000000002</v>
      </c>
      <c r="F194" s="16">
        <f t="shared" si="4"/>
        <v>425.6</v>
      </c>
    </row>
    <row r="195" spans="1:6" x14ac:dyDescent="0.25">
      <c r="A195" s="5" t="s">
        <v>580</v>
      </c>
      <c r="B195" s="6" t="s">
        <v>581</v>
      </c>
      <c r="C195" s="7" t="s">
        <v>582</v>
      </c>
      <c r="D195" s="8">
        <v>979</v>
      </c>
      <c r="E195" s="16">
        <f t="shared" si="5"/>
        <v>48.95</v>
      </c>
      <c r="F195" s="16">
        <f t="shared" ref="F195:F258" si="6">D195-E195</f>
        <v>930.05</v>
      </c>
    </row>
    <row r="196" spans="1:6" x14ac:dyDescent="0.25">
      <c r="A196" s="9" t="s">
        <v>583</v>
      </c>
      <c r="B196" s="2" t="s">
        <v>584</v>
      </c>
      <c r="C196" s="3" t="s">
        <v>585</v>
      </c>
      <c r="D196" s="4">
        <v>1252</v>
      </c>
      <c r="E196" s="16">
        <f t="shared" ref="E196:E259" si="7">D196*0.05</f>
        <v>62.6</v>
      </c>
      <c r="F196" s="16">
        <f t="shared" si="6"/>
        <v>1189.4000000000001</v>
      </c>
    </row>
    <row r="197" spans="1:6" x14ac:dyDescent="0.25">
      <c r="A197" s="5" t="s">
        <v>586</v>
      </c>
      <c r="B197" s="6" t="s">
        <v>587</v>
      </c>
      <c r="C197" s="7" t="s">
        <v>588</v>
      </c>
      <c r="D197" s="8">
        <v>1392</v>
      </c>
      <c r="E197" s="16">
        <f t="shared" si="7"/>
        <v>69.600000000000009</v>
      </c>
      <c r="F197" s="16">
        <f t="shared" si="6"/>
        <v>1322.4</v>
      </c>
    </row>
    <row r="198" spans="1:6" x14ac:dyDescent="0.25">
      <c r="A198" s="9" t="s">
        <v>589</v>
      </c>
      <c r="B198" s="2" t="s">
        <v>590</v>
      </c>
      <c r="C198" s="3" t="s">
        <v>591</v>
      </c>
      <c r="D198" s="4">
        <v>1531</v>
      </c>
      <c r="E198" s="16">
        <f t="shared" si="7"/>
        <v>76.55</v>
      </c>
      <c r="F198" s="16">
        <f t="shared" si="6"/>
        <v>1454.45</v>
      </c>
    </row>
    <row r="199" spans="1:6" x14ac:dyDescent="0.25">
      <c r="A199" s="5" t="s">
        <v>592</v>
      </c>
      <c r="B199" s="6" t="s">
        <v>593</v>
      </c>
      <c r="C199" s="7" t="s">
        <v>594</v>
      </c>
      <c r="D199" s="8">
        <v>880</v>
      </c>
      <c r="E199" s="16">
        <f t="shared" si="7"/>
        <v>44</v>
      </c>
      <c r="F199" s="16">
        <f t="shared" si="6"/>
        <v>836</v>
      </c>
    </row>
    <row r="200" spans="1:6" x14ac:dyDescent="0.25">
      <c r="A200" s="9" t="s">
        <v>595</v>
      </c>
      <c r="B200" s="2" t="s">
        <v>596</v>
      </c>
      <c r="C200" s="3" t="s">
        <v>597</v>
      </c>
      <c r="D200" s="4">
        <v>1093</v>
      </c>
      <c r="E200" s="16">
        <f t="shared" si="7"/>
        <v>54.650000000000006</v>
      </c>
      <c r="F200" s="16">
        <f t="shared" si="6"/>
        <v>1038.3499999999999</v>
      </c>
    </row>
    <row r="201" spans="1:6" x14ac:dyDescent="0.25">
      <c r="A201" s="5" t="s">
        <v>598</v>
      </c>
      <c r="B201" s="6" t="s">
        <v>599</v>
      </c>
      <c r="C201" s="7" t="s">
        <v>600</v>
      </c>
      <c r="D201" s="8">
        <v>1181</v>
      </c>
      <c r="E201" s="16">
        <f t="shared" si="7"/>
        <v>59.050000000000004</v>
      </c>
      <c r="F201" s="16">
        <f t="shared" si="6"/>
        <v>1121.95</v>
      </c>
    </row>
    <row r="202" spans="1:6" x14ac:dyDescent="0.25">
      <c r="A202" s="9" t="s">
        <v>601</v>
      </c>
      <c r="B202" s="2" t="s">
        <v>602</v>
      </c>
      <c r="C202" s="3" t="s">
        <v>603</v>
      </c>
      <c r="D202" s="4">
        <v>1369</v>
      </c>
      <c r="E202" s="16">
        <f t="shared" si="7"/>
        <v>68.45</v>
      </c>
      <c r="F202" s="16">
        <f t="shared" si="6"/>
        <v>1300.55</v>
      </c>
    </row>
    <row r="203" spans="1:6" x14ac:dyDescent="0.25">
      <c r="A203" s="5" t="s">
        <v>604</v>
      </c>
      <c r="B203" s="6" t="s">
        <v>605</v>
      </c>
      <c r="C203" s="7" t="s">
        <v>606</v>
      </c>
      <c r="D203" s="8">
        <v>1640</v>
      </c>
      <c r="E203" s="16">
        <f t="shared" si="7"/>
        <v>82</v>
      </c>
      <c r="F203" s="16">
        <f t="shared" si="6"/>
        <v>1558</v>
      </c>
    </row>
    <row r="204" spans="1:6" x14ac:dyDescent="0.25">
      <c r="A204" s="9" t="s">
        <v>607</v>
      </c>
      <c r="B204" s="2" t="s">
        <v>608</v>
      </c>
      <c r="C204" s="3" t="s">
        <v>609</v>
      </c>
      <c r="D204" s="4">
        <v>1636</v>
      </c>
      <c r="E204" s="16">
        <f t="shared" si="7"/>
        <v>81.800000000000011</v>
      </c>
      <c r="F204" s="16">
        <f t="shared" si="6"/>
        <v>1554.2</v>
      </c>
    </row>
    <row r="205" spans="1:6" x14ac:dyDescent="0.25">
      <c r="A205" s="5" t="s">
        <v>610</v>
      </c>
      <c r="B205" s="6" t="s">
        <v>611</v>
      </c>
      <c r="C205" s="7" t="s">
        <v>612</v>
      </c>
      <c r="D205" s="8">
        <v>1724</v>
      </c>
      <c r="E205" s="16">
        <f t="shared" si="7"/>
        <v>86.2</v>
      </c>
      <c r="F205" s="16">
        <f t="shared" si="6"/>
        <v>1637.8</v>
      </c>
    </row>
    <row r="206" spans="1:6" x14ac:dyDescent="0.25">
      <c r="A206" s="9" t="s">
        <v>613</v>
      </c>
      <c r="B206" s="2" t="s">
        <v>614</v>
      </c>
      <c r="C206" s="3" t="s">
        <v>615</v>
      </c>
      <c r="D206" s="4">
        <v>1782</v>
      </c>
      <c r="E206" s="16">
        <f t="shared" si="7"/>
        <v>89.100000000000009</v>
      </c>
      <c r="F206" s="16">
        <f t="shared" si="6"/>
        <v>1692.9</v>
      </c>
    </row>
    <row r="207" spans="1:6" x14ac:dyDescent="0.25">
      <c r="A207" s="5" t="s">
        <v>616</v>
      </c>
      <c r="B207" s="6" t="s">
        <v>617</v>
      </c>
      <c r="C207" s="7" t="s">
        <v>618</v>
      </c>
      <c r="D207" s="8">
        <v>1351</v>
      </c>
      <c r="E207" s="16">
        <f t="shared" si="7"/>
        <v>67.55</v>
      </c>
      <c r="F207" s="16">
        <f t="shared" si="6"/>
        <v>1283.45</v>
      </c>
    </row>
    <row r="208" spans="1:6" x14ac:dyDescent="0.25">
      <c r="A208" s="9" t="s">
        <v>619</v>
      </c>
      <c r="B208" s="2" t="s">
        <v>620</v>
      </c>
      <c r="C208" s="3" t="s">
        <v>621</v>
      </c>
      <c r="D208" s="4">
        <v>1582</v>
      </c>
      <c r="E208" s="16">
        <f t="shared" si="7"/>
        <v>79.100000000000009</v>
      </c>
      <c r="F208" s="16">
        <f t="shared" si="6"/>
        <v>1502.9</v>
      </c>
    </row>
    <row r="209" spans="1:6" x14ac:dyDescent="0.25">
      <c r="A209" s="5" t="s">
        <v>622</v>
      </c>
      <c r="B209" s="6" t="s">
        <v>623</v>
      </c>
      <c r="C209" s="7" t="s">
        <v>624</v>
      </c>
      <c r="D209" s="8">
        <v>1896</v>
      </c>
      <c r="E209" s="16">
        <f t="shared" si="7"/>
        <v>94.800000000000011</v>
      </c>
      <c r="F209" s="16">
        <f t="shared" si="6"/>
        <v>1801.2</v>
      </c>
    </row>
    <row r="210" spans="1:6" x14ac:dyDescent="0.25">
      <c r="A210" s="9" t="s">
        <v>625</v>
      </c>
      <c r="B210" s="2" t="s">
        <v>626</v>
      </c>
      <c r="C210" s="3" t="s">
        <v>627</v>
      </c>
      <c r="D210" s="4">
        <v>823</v>
      </c>
      <c r="E210" s="16">
        <f t="shared" si="7"/>
        <v>41.150000000000006</v>
      </c>
      <c r="F210" s="16">
        <f t="shared" si="6"/>
        <v>781.85</v>
      </c>
    </row>
    <row r="211" spans="1:6" x14ac:dyDescent="0.25">
      <c r="A211" s="5" t="s">
        <v>628</v>
      </c>
      <c r="B211" s="6" t="s">
        <v>629</v>
      </c>
      <c r="C211" s="7" t="s">
        <v>630</v>
      </c>
      <c r="D211" s="8">
        <v>941</v>
      </c>
      <c r="E211" s="16">
        <f t="shared" si="7"/>
        <v>47.050000000000004</v>
      </c>
      <c r="F211" s="16">
        <f t="shared" si="6"/>
        <v>893.95</v>
      </c>
    </row>
    <row r="212" spans="1:6" x14ac:dyDescent="0.25">
      <c r="A212" s="9" t="s">
        <v>631</v>
      </c>
      <c r="B212" s="2" t="s">
        <v>632</v>
      </c>
      <c r="C212" s="3" t="s">
        <v>633</v>
      </c>
      <c r="D212" s="4">
        <v>1282</v>
      </c>
      <c r="E212" s="16">
        <f t="shared" si="7"/>
        <v>64.100000000000009</v>
      </c>
      <c r="F212" s="16">
        <f t="shared" si="6"/>
        <v>1217.9000000000001</v>
      </c>
    </row>
    <row r="213" spans="1:6" x14ac:dyDescent="0.25">
      <c r="A213" s="5" t="s">
        <v>634</v>
      </c>
      <c r="B213" s="6" t="s">
        <v>635</v>
      </c>
      <c r="C213" s="7" t="s">
        <v>636</v>
      </c>
      <c r="D213" s="8">
        <v>1387</v>
      </c>
      <c r="E213" s="16">
        <f t="shared" si="7"/>
        <v>69.350000000000009</v>
      </c>
      <c r="F213" s="16">
        <f t="shared" si="6"/>
        <v>1317.65</v>
      </c>
    </row>
    <row r="214" spans="1:6" x14ac:dyDescent="0.25">
      <c r="A214" s="9" t="s">
        <v>637</v>
      </c>
      <c r="B214" s="2" t="s">
        <v>638</v>
      </c>
      <c r="C214" s="3" t="s">
        <v>639</v>
      </c>
      <c r="D214" s="4">
        <v>1505</v>
      </c>
      <c r="E214" s="16">
        <f t="shared" si="7"/>
        <v>75.25</v>
      </c>
      <c r="F214" s="16">
        <f t="shared" si="6"/>
        <v>1429.75</v>
      </c>
    </row>
    <row r="215" spans="1:6" x14ac:dyDescent="0.25">
      <c r="A215" s="5" t="s">
        <v>640</v>
      </c>
      <c r="B215" s="6" t="s">
        <v>641</v>
      </c>
      <c r="C215" s="7" t="s">
        <v>642</v>
      </c>
      <c r="D215" s="8">
        <v>1353</v>
      </c>
      <c r="E215" s="16">
        <f t="shared" si="7"/>
        <v>67.650000000000006</v>
      </c>
      <c r="F215" s="16">
        <f t="shared" si="6"/>
        <v>1285.3499999999999</v>
      </c>
    </row>
    <row r="216" spans="1:6" x14ac:dyDescent="0.25">
      <c r="A216" s="9" t="s">
        <v>643</v>
      </c>
      <c r="B216" s="2" t="s">
        <v>644</v>
      </c>
      <c r="C216" s="3" t="s">
        <v>645</v>
      </c>
      <c r="D216" s="4">
        <v>1727</v>
      </c>
      <c r="E216" s="16">
        <f t="shared" si="7"/>
        <v>86.350000000000009</v>
      </c>
      <c r="F216" s="16">
        <f t="shared" si="6"/>
        <v>1640.65</v>
      </c>
    </row>
    <row r="217" spans="1:6" x14ac:dyDescent="0.25">
      <c r="A217" s="5" t="s">
        <v>646</v>
      </c>
      <c r="B217" s="6" t="s">
        <v>647</v>
      </c>
      <c r="C217" s="7" t="s">
        <v>648</v>
      </c>
      <c r="D217" s="8">
        <v>1568</v>
      </c>
      <c r="E217" s="16">
        <f t="shared" si="7"/>
        <v>78.400000000000006</v>
      </c>
      <c r="F217" s="16">
        <f t="shared" si="6"/>
        <v>1489.6</v>
      </c>
    </row>
    <row r="218" spans="1:6" x14ac:dyDescent="0.25">
      <c r="A218" s="9" t="s">
        <v>649</v>
      </c>
      <c r="B218" s="2" t="s">
        <v>650</v>
      </c>
      <c r="C218" s="3" t="s">
        <v>651</v>
      </c>
      <c r="D218" s="4">
        <v>1960</v>
      </c>
      <c r="E218" s="16">
        <f t="shared" si="7"/>
        <v>98</v>
      </c>
      <c r="F218" s="16">
        <f t="shared" si="6"/>
        <v>1862</v>
      </c>
    </row>
    <row r="219" spans="1:6" x14ac:dyDescent="0.25">
      <c r="A219" s="5" t="s">
        <v>652</v>
      </c>
      <c r="B219" s="6" t="s">
        <v>653</v>
      </c>
      <c r="C219" s="7" t="s">
        <v>654</v>
      </c>
      <c r="D219" s="8">
        <v>1467</v>
      </c>
      <c r="E219" s="16">
        <f t="shared" si="7"/>
        <v>73.350000000000009</v>
      </c>
      <c r="F219" s="16">
        <f t="shared" si="6"/>
        <v>1393.65</v>
      </c>
    </row>
    <row r="220" spans="1:6" x14ac:dyDescent="0.25">
      <c r="A220" s="9" t="s">
        <v>655</v>
      </c>
      <c r="B220" s="2" t="s">
        <v>656</v>
      </c>
      <c r="C220" s="3" t="s">
        <v>657</v>
      </c>
      <c r="D220" s="4">
        <v>928</v>
      </c>
      <c r="E220" s="16">
        <f t="shared" si="7"/>
        <v>46.400000000000006</v>
      </c>
      <c r="F220" s="16">
        <f t="shared" si="6"/>
        <v>881.6</v>
      </c>
    </row>
    <row r="221" spans="1:6" x14ac:dyDescent="0.25">
      <c r="A221" s="5" t="s">
        <v>658</v>
      </c>
      <c r="B221" s="6" t="s">
        <v>659</v>
      </c>
      <c r="C221" s="7" t="s">
        <v>660</v>
      </c>
      <c r="D221" s="8">
        <v>223</v>
      </c>
      <c r="E221" s="16">
        <f t="shared" si="7"/>
        <v>11.15</v>
      </c>
      <c r="F221" s="16">
        <f t="shared" si="6"/>
        <v>211.85</v>
      </c>
    </row>
    <row r="222" spans="1:6" x14ac:dyDescent="0.25">
      <c r="A222" s="9" t="s">
        <v>661</v>
      </c>
      <c r="B222" s="2" t="s">
        <v>662</v>
      </c>
      <c r="C222" s="3" t="s">
        <v>663</v>
      </c>
      <c r="D222" s="4">
        <v>206</v>
      </c>
      <c r="E222" s="16">
        <f t="shared" si="7"/>
        <v>10.3</v>
      </c>
      <c r="F222" s="16">
        <f t="shared" si="6"/>
        <v>195.7</v>
      </c>
    </row>
    <row r="223" spans="1:6" x14ac:dyDescent="0.25">
      <c r="A223" s="5" t="s">
        <v>664</v>
      </c>
      <c r="B223" s="6" t="s">
        <v>665</v>
      </c>
      <c r="C223" s="7" t="s">
        <v>666</v>
      </c>
      <c r="D223" s="8">
        <v>614</v>
      </c>
      <c r="E223" s="16">
        <f t="shared" si="7"/>
        <v>30.700000000000003</v>
      </c>
      <c r="F223" s="16">
        <f t="shared" si="6"/>
        <v>583.29999999999995</v>
      </c>
    </row>
    <row r="224" spans="1:6" x14ac:dyDescent="0.25">
      <c r="A224" s="9" t="s">
        <v>667</v>
      </c>
      <c r="B224" s="2" t="s">
        <v>668</v>
      </c>
      <c r="C224" s="3" t="s">
        <v>669</v>
      </c>
      <c r="D224" s="4">
        <v>629</v>
      </c>
      <c r="E224" s="16">
        <f t="shared" si="7"/>
        <v>31.450000000000003</v>
      </c>
      <c r="F224" s="16">
        <f t="shared" si="6"/>
        <v>597.54999999999995</v>
      </c>
    </row>
    <row r="225" spans="1:6" x14ac:dyDescent="0.25">
      <c r="A225" s="5" t="s">
        <v>670</v>
      </c>
      <c r="B225" s="6" t="s">
        <v>671</v>
      </c>
      <c r="C225" s="7" t="s">
        <v>672</v>
      </c>
      <c r="D225" s="8">
        <v>637</v>
      </c>
      <c r="E225" s="16">
        <f t="shared" si="7"/>
        <v>31.85</v>
      </c>
      <c r="F225" s="16">
        <f t="shared" si="6"/>
        <v>605.15</v>
      </c>
    </row>
    <row r="226" spans="1:6" x14ac:dyDescent="0.25">
      <c r="A226" s="9" t="s">
        <v>673</v>
      </c>
      <c r="B226" s="2" t="s">
        <v>674</v>
      </c>
      <c r="C226" s="3" t="s">
        <v>675</v>
      </c>
      <c r="D226" s="4">
        <v>530</v>
      </c>
      <c r="E226" s="16">
        <f t="shared" si="7"/>
        <v>26.5</v>
      </c>
      <c r="F226" s="16">
        <f t="shared" si="6"/>
        <v>503.5</v>
      </c>
    </row>
    <row r="227" spans="1:6" x14ac:dyDescent="0.25">
      <c r="A227" s="5" t="s">
        <v>676</v>
      </c>
      <c r="B227" s="6" t="s">
        <v>677</v>
      </c>
      <c r="C227" s="7" t="s">
        <v>678</v>
      </c>
      <c r="D227" s="8">
        <v>598</v>
      </c>
      <c r="E227" s="16">
        <f t="shared" si="7"/>
        <v>29.900000000000002</v>
      </c>
      <c r="F227" s="16">
        <f t="shared" si="6"/>
        <v>568.1</v>
      </c>
    </row>
    <row r="228" spans="1:6" x14ac:dyDescent="0.25">
      <c r="A228" s="9" t="s">
        <v>679</v>
      </c>
      <c r="B228" s="2" t="s">
        <v>680</v>
      </c>
      <c r="C228" s="3" t="s">
        <v>681</v>
      </c>
      <c r="D228" s="4">
        <v>852</v>
      </c>
      <c r="E228" s="16">
        <f t="shared" si="7"/>
        <v>42.6</v>
      </c>
      <c r="F228" s="16">
        <f t="shared" si="6"/>
        <v>809.4</v>
      </c>
    </row>
    <row r="229" spans="1:6" x14ac:dyDescent="0.25">
      <c r="A229" s="5" t="s">
        <v>682</v>
      </c>
      <c r="B229" s="6" t="s">
        <v>683</v>
      </c>
      <c r="C229" s="7" t="s">
        <v>684</v>
      </c>
      <c r="D229" s="8">
        <v>822</v>
      </c>
      <c r="E229" s="16">
        <f t="shared" si="7"/>
        <v>41.1</v>
      </c>
      <c r="F229" s="16">
        <f t="shared" si="6"/>
        <v>780.9</v>
      </c>
    </row>
    <row r="230" spans="1:6" x14ac:dyDescent="0.25">
      <c r="A230" s="9" t="s">
        <v>685</v>
      </c>
      <c r="B230" s="2" t="s">
        <v>686</v>
      </c>
      <c r="C230" s="3" t="s">
        <v>687</v>
      </c>
      <c r="D230" s="4">
        <v>852</v>
      </c>
      <c r="E230" s="16">
        <f t="shared" si="7"/>
        <v>42.6</v>
      </c>
      <c r="F230" s="16">
        <f t="shared" si="6"/>
        <v>809.4</v>
      </c>
    </row>
    <row r="231" spans="1:6" x14ac:dyDescent="0.25">
      <c r="A231" s="5" t="s">
        <v>688</v>
      </c>
      <c r="B231" s="6" t="s">
        <v>689</v>
      </c>
      <c r="C231" s="7" t="s">
        <v>690</v>
      </c>
      <c r="D231" s="8">
        <v>986</v>
      </c>
      <c r="E231" s="16">
        <f t="shared" si="7"/>
        <v>49.300000000000004</v>
      </c>
      <c r="F231" s="16">
        <f t="shared" si="6"/>
        <v>936.7</v>
      </c>
    </row>
    <row r="232" spans="1:6" x14ac:dyDescent="0.25">
      <c r="A232" s="9" t="s">
        <v>691</v>
      </c>
      <c r="B232" s="2" t="s">
        <v>692</v>
      </c>
      <c r="C232" s="3" t="s">
        <v>693</v>
      </c>
      <c r="D232" s="4">
        <v>986</v>
      </c>
      <c r="E232" s="16">
        <f t="shared" si="7"/>
        <v>49.300000000000004</v>
      </c>
      <c r="F232" s="16">
        <f t="shared" si="6"/>
        <v>936.7</v>
      </c>
    </row>
    <row r="233" spans="1:6" x14ac:dyDescent="0.25">
      <c r="A233" s="5" t="s">
        <v>694</v>
      </c>
      <c r="B233" s="6" t="s">
        <v>695</v>
      </c>
      <c r="C233" s="7" t="s">
        <v>696</v>
      </c>
      <c r="D233" s="8">
        <v>1000</v>
      </c>
      <c r="E233" s="16">
        <f t="shared" si="7"/>
        <v>50</v>
      </c>
      <c r="F233" s="16">
        <f t="shared" si="6"/>
        <v>950</v>
      </c>
    </row>
    <row r="234" spans="1:6" x14ac:dyDescent="0.25">
      <c r="A234" s="9" t="s">
        <v>697</v>
      </c>
      <c r="B234" s="2" t="s">
        <v>698</v>
      </c>
      <c r="C234" s="3" t="s">
        <v>699</v>
      </c>
      <c r="D234" s="4">
        <v>1038</v>
      </c>
      <c r="E234" s="16">
        <f t="shared" si="7"/>
        <v>51.900000000000006</v>
      </c>
      <c r="F234" s="16">
        <f t="shared" si="6"/>
        <v>986.1</v>
      </c>
    </row>
    <row r="235" spans="1:6" x14ac:dyDescent="0.25">
      <c r="A235" s="5" t="s">
        <v>700</v>
      </c>
      <c r="B235" s="6" t="s">
        <v>701</v>
      </c>
      <c r="C235" s="7" t="s">
        <v>702</v>
      </c>
      <c r="D235" s="8">
        <v>1057</v>
      </c>
      <c r="E235" s="16">
        <f t="shared" si="7"/>
        <v>52.85</v>
      </c>
      <c r="F235" s="16">
        <f t="shared" si="6"/>
        <v>1004.15</v>
      </c>
    </row>
    <row r="236" spans="1:6" x14ac:dyDescent="0.25">
      <c r="A236" s="9" t="s">
        <v>703</v>
      </c>
      <c r="B236" s="2" t="s">
        <v>704</v>
      </c>
      <c r="C236" s="3" t="s">
        <v>705</v>
      </c>
      <c r="D236" s="4">
        <v>946</v>
      </c>
      <c r="E236" s="16">
        <f t="shared" si="7"/>
        <v>47.300000000000004</v>
      </c>
      <c r="F236" s="16">
        <f t="shared" si="6"/>
        <v>898.7</v>
      </c>
    </row>
    <row r="237" spans="1:6" x14ac:dyDescent="0.25">
      <c r="A237" s="5" t="s">
        <v>706</v>
      </c>
      <c r="B237" s="6" t="s">
        <v>707</v>
      </c>
      <c r="C237" s="7" t="s">
        <v>708</v>
      </c>
      <c r="D237" s="8">
        <v>1125</v>
      </c>
      <c r="E237" s="16">
        <f t="shared" si="7"/>
        <v>56.25</v>
      </c>
      <c r="F237" s="16">
        <f t="shared" si="6"/>
        <v>1068.75</v>
      </c>
    </row>
    <row r="238" spans="1:6" x14ac:dyDescent="0.25">
      <c r="A238" s="9" t="s">
        <v>709</v>
      </c>
      <c r="B238" s="2" t="s">
        <v>710</v>
      </c>
      <c r="C238" s="3" t="s">
        <v>711</v>
      </c>
      <c r="D238" s="4">
        <v>1199</v>
      </c>
      <c r="E238" s="16">
        <f t="shared" si="7"/>
        <v>59.95</v>
      </c>
      <c r="F238" s="16">
        <f t="shared" si="6"/>
        <v>1139.05</v>
      </c>
    </row>
    <row r="239" spans="1:6" x14ac:dyDescent="0.25">
      <c r="A239" s="5" t="s">
        <v>712</v>
      </c>
      <c r="B239" s="6" t="s">
        <v>713</v>
      </c>
      <c r="C239" s="7" t="s">
        <v>714</v>
      </c>
      <c r="D239" s="8">
        <v>1077</v>
      </c>
      <c r="E239" s="16">
        <f t="shared" si="7"/>
        <v>53.85</v>
      </c>
      <c r="F239" s="16">
        <f t="shared" si="6"/>
        <v>1023.15</v>
      </c>
    </row>
    <row r="240" spans="1:6" x14ac:dyDescent="0.25">
      <c r="A240" s="9" t="s">
        <v>715</v>
      </c>
      <c r="B240" s="2" t="s">
        <v>716</v>
      </c>
      <c r="C240" s="3" t="s">
        <v>717</v>
      </c>
      <c r="D240" s="4">
        <v>1257</v>
      </c>
      <c r="E240" s="16">
        <f t="shared" si="7"/>
        <v>62.85</v>
      </c>
      <c r="F240" s="16">
        <f t="shared" si="6"/>
        <v>1194.1500000000001</v>
      </c>
    </row>
    <row r="241" spans="1:6" x14ac:dyDescent="0.25">
      <c r="A241" s="5" t="s">
        <v>718</v>
      </c>
      <c r="B241" s="6" t="s">
        <v>719</v>
      </c>
      <c r="C241" s="7" t="s">
        <v>720</v>
      </c>
      <c r="D241" s="8">
        <v>1122</v>
      </c>
      <c r="E241" s="16">
        <f t="shared" si="7"/>
        <v>56.1</v>
      </c>
      <c r="F241" s="16">
        <f t="shared" si="6"/>
        <v>1065.9000000000001</v>
      </c>
    </row>
    <row r="242" spans="1:6" x14ac:dyDescent="0.25">
      <c r="A242" s="9" t="s">
        <v>721</v>
      </c>
      <c r="B242" s="2" t="s">
        <v>722</v>
      </c>
      <c r="C242" s="3" t="s">
        <v>723</v>
      </c>
      <c r="D242" s="4">
        <v>1234</v>
      </c>
      <c r="E242" s="16">
        <f t="shared" si="7"/>
        <v>61.7</v>
      </c>
      <c r="F242" s="16">
        <f t="shared" si="6"/>
        <v>1172.3</v>
      </c>
    </row>
    <row r="243" spans="1:6" x14ac:dyDescent="0.25">
      <c r="A243" s="5" t="s">
        <v>724</v>
      </c>
      <c r="B243" s="6" t="s">
        <v>725</v>
      </c>
      <c r="C243" s="7" t="s">
        <v>726</v>
      </c>
      <c r="D243" s="8">
        <v>1234</v>
      </c>
      <c r="E243" s="16">
        <f t="shared" si="7"/>
        <v>61.7</v>
      </c>
      <c r="F243" s="16">
        <f t="shared" si="6"/>
        <v>1172.3</v>
      </c>
    </row>
    <row r="244" spans="1:6" x14ac:dyDescent="0.25">
      <c r="A244" s="9" t="s">
        <v>727</v>
      </c>
      <c r="B244" s="2" t="s">
        <v>728</v>
      </c>
      <c r="C244" s="3" t="s">
        <v>729</v>
      </c>
      <c r="D244" s="4">
        <v>1323</v>
      </c>
      <c r="E244" s="16">
        <f t="shared" si="7"/>
        <v>66.150000000000006</v>
      </c>
      <c r="F244" s="16">
        <f t="shared" si="6"/>
        <v>1256.8499999999999</v>
      </c>
    </row>
    <row r="245" spans="1:6" x14ac:dyDescent="0.25">
      <c r="A245" s="5" t="s">
        <v>730</v>
      </c>
      <c r="B245" s="6" t="s">
        <v>731</v>
      </c>
      <c r="C245" s="7" t="s">
        <v>732</v>
      </c>
      <c r="D245" s="8">
        <v>1406</v>
      </c>
      <c r="E245" s="16">
        <f t="shared" si="7"/>
        <v>70.3</v>
      </c>
      <c r="F245" s="16">
        <f t="shared" si="6"/>
        <v>1335.7</v>
      </c>
    </row>
    <row r="246" spans="1:6" x14ac:dyDescent="0.25">
      <c r="A246" s="9" t="s">
        <v>733</v>
      </c>
      <c r="B246" s="2" t="s">
        <v>734</v>
      </c>
      <c r="C246" s="3" t="s">
        <v>735</v>
      </c>
      <c r="D246" s="4">
        <v>1453</v>
      </c>
      <c r="E246" s="16">
        <f t="shared" si="7"/>
        <v>72.650000000000006</v>
      </c>
      <c r="F246" s="16">
        <f t="shared" si="6"/>
        <v>1380.35</v>
      </c>
    </row>
    <row r="247" spans="1:6" x14ac:dyDescent="0.25">
      <c r="A247" s="5" t="s">
        <v>736</v>
      </c>
      <c r="B247" s="6" t="s">
        <v>737</v>
      </c>
      <c r="C247" s="7" t="s">
        <v>738</v>
      </c>
      <c r="D247" s="8">
        <v>406</v>
      </c>
      <c r="E247" s="16">
        <f t="shared" si="7"/>
        <v>20.3</v>
      </c>
      <c r="F247" s="16">
        <f t="shared" si="6"/>
        <v>385.7</v>
      </c>
    </row>
    <row r="248" spans="1:6" x14ac:dyDescent="0.25">
      <c r="A248" s="9" t="s">
        <v>739</v>
      </c>
      <c r="B248" s="2" t="s">
        <v>740</v>
      </c>
      <c r="C248" s="3" t="s">
        <v>741</v>
      </c>
      <c r="D248" s="4">
        <v>408</v>
      </c>
      <c r="E248" s="16">
        <f t="shared" si="7"/>
        <v>20.400000000000002</v>
      </c>
      <c r="F248" s="16">
        <f t="shared" si="6"/>
        <v>387.6</v>
      </c>
    </row>
    <row r="249" spans="1:6" x14ac:dyDescent="0.25">
      <c r="A249" s="5" t="s">
        <v>742</v>
      </c>
      <c r="B249" s="6" t="s">
        <v>743</v>
      </c>
      <c r="C249" s="7" t="s">
        <v>744</v>
      </c>
      <c r="D249" s="8">
        <v>449</v>
      </c>
      <c r="E249" s="16">
        <f t="shared" si="7"/>
        <v>22.450000000000003</v>
      </c>
      <c r="F249" s="16">
        <f t="shared" si="6"/>
        <v>426.55</v>
      </c>
    </row>
    <row r="250" spans="1:6" x14ac:dyDescent="0.25">
      <c r="A250" s="9" t="s">
        <v>745</v>
      </c>
      <c r="B250" s="2" t="s">
        <v>746</v>
      </c>
      <c r="C250" s="3" t="s">
        <v>747</v>
      </c>
      <c r="D250" s="4">
        <v>368</v>
      </c>
      <c r="E250" s="16">
        <f t="shared" si="7"/>
        <v>18.400000000000002</v>
      </c>
      <c r="F250" s="16">
        <f t="shared" si="6"/>
        <v>349.6</v>
      </c>
    </row>
    <row r="251" spans="1:6" x14ac:dyDescent="0.25">
      <c r="A251" s="5" t="s">
        <v>748</v>
      </c>
      <c r="B251" s="6" t="s">
        <v>749</v>
      </c>
      <c r="C251" s="7" t="s">
        <v>750</v>
      </c>
      <c r="D251" s="8">
        <v>157</v>
      </c>
      <c r="E251" s="16">
        <f t="shared" si="7"/>
        <v>7.8500000000000005</v>
      </c>
      <c r="F251" s="16">
        <f t="shared" si="6"/>
        <v>149.15</v>
      </c>
    </row>
    <row r="252" spans="1:6" x14ac:dyDescent="0.25">
      <c r="A252" s="9" t="s">
        <v>751</v>
      </c>
      <c r="B252" s="2" t="s">
        <v>752</v>
      </c>
      <c r="C252" s="3" t="s">
        <v>753</v>
      </c>
      <c r="D252" s="4">
        <v>4</v>
      </c>
      <c r="E252" s="16">
        <f t="shared" si="7"/>
        <v>0.2</v>
      </c>
      <c r="F252" s="16">
        <f t="shared" si="6"/>
        <v>3.8</v>
      </c>
    </row>
    <row r="253" spans="1:6" x14ac:dyDescent="0.25">
      <c r="A253" s="5" t="s">
        <v>754</v>
      </c>
      <c r="B253" s="6" t="s">
        <v>755</v>
      </c>
      <c r="C253" s="7" t="s">
        <v>756</v>
      </c>
      <c r="D253" s="8">
        <v>17</v>
      </c>
      <c r="E253" s="16">
        <f t="shared" si="7"/>
        <v>0.85000000000000009</v>
      </c>
      <c r="F253" s="16">
        <f t="shared" si="6"/>
        <v>16.149999999999999</v>
      </c>
    </row>
    <row r="254" spans="1:6" x14ac:dyDescent="0.25">
      <c r="A254" s="9" t="s">
        <v>757</v>
      </c>
      <c r="B254" s="2" t="s">
        <v>758</v>
      </c>
      <c r="C254" s="3" t="s">
        <v>759</v>
      </c>
      <c r="D254" s="4">
        <v>2420</v>
      </c>
      <c r="E254" s="16">
        <f t="shared" si="7"/>
        <v>121</v>
      </c>
      <c r="F254" s="16">
        <f t="shared" si="6"/>
        <v>2299</v>
      </c>
    </row>
    <row r="255" spans="1:6" x14ac:dyDescent="0.25">
      <c r="A255" s="5" t="s">
        <v>760</v>
      </c>
      <c r="B255" s="6" t="s">
        <v>761</v>
      </c>
      <c r="C255" s="7" t="s">
        <v>759</v>
      </c>
      <c r="D255" s="8">
        <v>2444</v>
      </c>
      <c r="E255" s="16">
        <f t="shared" si="7"/>
        <v>122.2</v>
      </c>
      <c r="F255" s="16">
        <f t="shared" si="6"/>
        <v>2321.8000000000002</v>
      </c>
    </row>
    <row r="256" spans="1:6" x14ac:dyDescent="0.25">
      <c r="A256" s="9" t="s">
        <v>762</v>
      </c>
      <c r="B256" s="2" t="s">
        <v>763</v>
      </c>
      <c r="C256" s="3" t="s">
        <v>759</v>
      </c>
      <c r="D256" s="4">
        <v>2704</v>
      </c>
      <c r="E256" s="16">
        <f t="shared" si="7"/>
        <v>135.20000000000002</v>
      </c>
      <c r="F256" s="16">
        <f t="shared" si="6"/>
        <v>2568.8000000000002</v>
      </c>
    </row>
    <row r="257" spans="1:6" x14ac:dyDescent="0.25">
      <c r="A257" s="5" t="s">
        <v>764</v>
      </c>
      <c r="B257" s="6" t="s">
        <v>765</v>
      </c>
      <c r="C257" s="7" t="s">
        <v>766</v>
      </c>
      <c r="D257" s="8">
        <v>2758</v>
      </c>
      <c r="E257" s="16">
        <f t="shared" si="7"/>
        <v>137.9</v>
      </c>
      <c r="F257" s="16">
        <f t="shared" si="6"/>
        <v>2620.1</v>
      </c>
    </row>
    <row r="258" spans="1:6" x14ac:dyDescent="0.25">
      <c r="A258" s="9" t="s">
        <v>767</v>
      </c>
      <c r="B258" s="2" t="s">
        <v>768</v>
      </c>
      <c r="C258" s="3" t="s">
        <v>766</v>
      </c>
      <c r="D258" s="4">
        <v>2673</v>
      </c>
      <c r="E258" s="16">
        <f t="shared" si="7"/>
        <v>133.65</v>
      </c>
      <c r="F258" s="16">
        <f t="shared" si="6"/>
        <v>2539.35</v>
      </c>
    </row>
    <row r="259" spans="1:6" x14ac:dyDescent="0.25">
      <c r="A259" s="5" t="s">
        <v>769</v>
      </c>
      <c r="B259" s="6" t="s">
        <v>770</v>
      </c>
      <c r="C259" s="7" t="s">
        <v>766</v>
      </c>
      <c r="D259" s="8">
        <v>2673</v>
      </c>
      <c r="E259" s="16">
        <f t="shared" si="7"/>
        <v>133.65</v>
      </c>
      <c r="F259" s="16">
        <f t="shared" ref="F259:F322" si="8">D259-E259</f>
        <v>2539.35</v>
      </c>
    </row>
    <row r="260" spans="1:6" x14ac:dyDescent="0.25">
      <c r="A260" s="9" t="s">
        <v>771</v>
      </c>
      <c r="B260" s="2" t="s">
        <v>772</v>
      </c>
      <c r="C260" s="3" t="s">
        <v>773</v>
      </c>
      <c r="D260" s="4">
        <v>3239</v>
      </c>
      <c r="E260" s="16">
        <f t="shared" ref="E260:E323" si="9">D260*0.05</f>
        <v>161.95000000000002</v>
      </c>
      <c r="F260" s="16">
        <f t="shared" si="8"/>
        <v>3077.05</v>
      </c>
    </row>
    <row r="261" spans="1:6" x14ac:dyDescent="0.25">
      <c r="A261" s="5" t="s">
        <v>774</v>
      </c>
      <c r="B261" s="6" t="s">
        <v>775</v>
      </c>
      <c r="C261" s="7" t="s">
        <v>773</v>
      </c>
      <c r="D261" s="8">
        <v>3239</v>
      </c>
      <c r="E261" s="16">
        <f t="shared" si="9"/>
        <v>161.95000000000002</v>
      </c>
      <c r="F261" s="16">
        <f t="shared" si="8"/>
        <v>3077.05</v>
      </c>
    </row>
    <row r="262" spans="1:6" x14ac:dyDescent="0.25">
      <c r="A262" s="9" t="s">
        <v>776</v>
      </c>
      <c r="B262" s="2" t="s">
        <v>777</v>
      </c>
      <c r="C262" s="3" t="s">
        <v>773</v>
      </c>
      <c r="D262" s="4">
        <v>3030</v>
      </c>
      <c r="E262" s="16">
        <f t="shared" si="9"/>
        <v>151.5</v>
      </c>
      <c r="F262" s="16">
        <f t="shared" si="8"/>
        <v>2878.5</v>
      </c>
    </row>
    <row r="263" spans="1:6" x14ac:dyDescent="0.25">
      <c r="A263" s="5" t="s">
        <v>778</v>
      </c>
      <c r="B263" s="6" t="s">
        <v>779</v>
      </c>
      <c r="C263" s="7" t="s">
        <v>780</v>
      </c>
      <c r="D263" s="8">
        <v>3166</v>
      </c>
      <c r="E263" s="16">
        <f t="shared" si="9"/>
        <v>158.30000000000001</v>
      </c>
      <c r="F263" s="16">
        <f t="shared" si="8"/>
        <v>3007.7</v>
      </c>
    </row>
    <row r="264" spans="1:6" x14ac:dyDescent="0.25">
      <c r="A264" s="9" t="s">
        <v>781</v>
      </c>
      <c r="B264" s="2" t="s">
        <v>782</v>
      </c>
      <c r="C264" s="3" t="s">
        <v>780</v>
      </c>
      <c r="D264" s="4">
        <v>3166</v>
      </c>
      <c r="E264" s="16">
        <f t="shared" si="9"/>
        <v>158.30000000000001</v>
      </c>
      <c r="F264" s="16">
        <f t="shared" si="8"/>
        <v>3007.7</v>
      </c>
    </row>
    <row r="265" spans="1:6" x14ac:dyDescent="0.25">
      <c r="A265" s="5" t="s">
        <v>783</v>
      </c>
      <c r="B265" s="6" t="s">
        <v>784</v>
      </c>
      <c r="C265" s="7" t="s">
        <v>780</v>
      </c>
      <c r="D265" s="8">
        <v>3227</v>
      </c>
      <c r="E265" s="16">
        <f t="shared" si="9"/>
        <v>161.35000000000002</v>
      </c>
      <c r="F265" s="16">
        <f t="shared" si="8"/>
        <v>3065.65</v>
      </c>
    </row>
    <row r="266" spans="1:6" x14ac:dyDescent="0.25">
      <c r="A266" s="9" t="s">
        <v>785</v>
      </c>
      <c r="B266" s="2" t="s">
        <v>786</v>
      </c>
      <c r="C266" s="3" t="s">
        <v>787</v>
      </c>
      <c r="D266" s="4">
        <v>3842</v>
      </c>
      <c r="E266" s="16">
        <f t="shared" si="9"/>
        <v>192.10000000000002</v>
      </c>
      <c r="F266" s="16">
        <f t="shared" si="8"/>
        <v>3649.9</v>
      </c>
    </row>
    <row r="267" spans="1:6" x14ac:dyDescent="0.25">
      <c r="A267" s="5" t="s">
        <v>788</v>
      </c>
      <c r="B267" s="6" t="s">
        <v>789</v>
      </c>
      <c r="C267" s="7" t="s">
        <v>787</v>
      </c>
      <c r="D267" s="8">
        <v>3842</v>
      </c>
      <c r="E267" s="16">
        <f t="shared" si="9"/>
        <v>192.10000000000002</v>
      </c>
      <c r="F267" s="16">
        <f t="shared" si="8"/>
        <v>3649.9</v>
      </c>
    </row>
    <row r="268" spans="1:6" x14ac:dyDescent="0.25">
      <c r="A268" s="9" t="s">
        <v>790</v>
      </c>
      <c r="B268" s="2" t="s">
        <v>791</v>
      </c>
      <c r="C268" s="3" t="s">
        <v>787</v>
      </c>
      <c r="D268" s="4">
        <v>3858</v>
      </c>
      <c r="E268" s="16">
        <f t="shared" si="9"/>
        <v>192.9</v>
      </c>
      <c r="F268" s="16">
        <f t="shared" si="8"/>
        <v>3665.1</v>
      </c>
    </row>
    <row r="269" spans="1:6" x14ac:dyDescent="0.25">
      <c r="A269" s="5" t="s">
        <v>792</v>
      </c>
      <c r="B269" s="6" t="s">
        <v>793</v>
      </c>
      <c r="C269" s="7" t="s">
        <v>794</v>
      </c>
      <c r="D269" s="8">
        <v>4049</v>
      </c>
      <c r="E269" s="16">
        <f t="shared" si="9"/>
        <v>202.45000000000002</v>
      </c>
      <c r="F269" s="16">
        <f t="shared" si="8"/>
        <v>3846.55</v>
      </c>
    </row>
    <row r="270" spans="1:6" x14ac:dyDescent="0.25">
      <c r="A270" s="9" t="s">
        <v>795</v>
      </c>
      <c r="B270" s="2" t="s">
        <v>796</v>
      </c>
      <c r="C270" s="3" t="s">
        <v>787</v>
      </c>
      <c r="D270" s="4">
        <v>4085</v>
      </c>
      <c r="E270" s="16">
        <f t="shared" si="9"/>
        <v>204.25</v>
      </c>
      <c r="F270" s="16">
        <f t="shared" si="8"/>
        <v>3880.75</v>
      </c>
    </row>
    <row r="271" spans="1:6" x14ac:dyDescent="0.25">
      <c r="A271" s="5" t="s">
        <v>797</v>
      </c>
      <c r="B271" s="6" t="s">
        <v>798</v>
      </c>
      <c r="C271" s="7" t="s">
        <v>787</v>
      </c>
      <c r="D271" s="8">
        <v>4154</v>
      </c>
      <c r="E271" s="16">
        <f t="shared" si="9"/>
        <v>207.70000000000002</v>
      </c>
      <c r="F271" s="16">
        <f t="shared" si="8"/>
        <v>3946.3</v>
      </c>
    </row>
    <row r="272" spans="1:6" x14ac:dyDescent="0.25">
      <c r="A272" s="9" t="s">
        <v>799</v>
      </c>
      <c r="B272" s="2" t="s">
        <v>800</v>
      </c>
      <c r="C272" s="3" t="s">
        <v>801</v>
      </c>
      <c r="D272" s="4">
        <v>3076</v>
      </c>
      <c r="E272" s="16">
        <f t="shared" si="9"/>
        <v>153.80000000000001</v>
      </c>
      <c r="F272" s="16">
        <f t="shared" si="8"/>
        <v>2922.2</v>
      </c>
    </row>
    <row r="273" spans="1:6" x14ac:dyDescent="0.25">
      <c r="A273" s="5" t="s">
        <v>802</v>
      </c>
      <c r="B273" s="6" t="s">
        <v>803</v>
      </c>
      <c r="C273" s="7" t="s">
        <v>801</v>
      </c>
      <c r="D273" s="8">
        <v>3000</v>
      </c>
      <c r="E273" s="16">
        <f t="shared" si="9"/>
        <v>150</v>
      </c>
      <c r="F273" s="16">
        <f t="shared" si="8"/>
        <v>2850</v>
      </c>
    </row>
    <row r="274" spans="1:6" x14ac:dyDescent="0.25">
      <c r="A274" s="9" t="s">
        <v>804</v>
      </c>
      <c r="B274" s="2" t="s">
        <v>805</v>
      </c>
      <c r="C274" s="3" t="s">
        <v>801</v>
      </c>
      <c r="D274" s="4">
        <v>3208</v>
      </c>
      <c r="E274" s="16">
        <f t="shared" si="9"/>
        <v>160.4</v>
      </c>
      <c r="F274" s="16">
        <f t="shared" si="8"/>
        <v>3047.6</v>
      </c>
    </row>
    <row r="275" spans="1:6" x14ac:dyDescent="0.25">
      <c r="A275" s="5" t="s">
        <v>806</v>
      </c>
      <c r="B275" s="6" t="s">
        <v>807</v>
      </c>
      <c r="C275" s="7" t="s">
        <v>808</v>
      </c>
      <c r="D275" s="8">
        <v>3149</v>
      </c>
      <c r="E275" s="16">
        <f t="shared" si="9"/>
        <v>157.45000000000002</v>
      </c>
      <c r="F275" s="16">
        <f t="shared" si="8"/>
        <v>2991.55</v>
      </c>
    </row>
    <row r="276" spans="1:6" x14ac:dyDescent="0.25">
      <c r="A276" s="9" t="s">
        <v>809</v>
      </c>
      <c r="B276" s="2" t="s">
        <v>810</v>
      </c>
      <c r="C276" s="3" t="s">
        <v>808</v>
      </c>
      <c r="D276" s="4">
        <v>3363</v>
      </c>
      <c r="E276" s="16">
        <f t="shared" si="9"/>
        <v>168.15</v>
      </c>
      <c r="F276" s="16">
        <f t="shared" si="8"/>
        <v>3194.85</v>
      </c>
    </row>
    <row r="277" spans="1:6" x14ac:dyDescent="0.25">
      <c r="A277" s="5" t="s">
        <v>811</v>
      </c>
      <c r="B277" s="6" t="s">
        <v>812</v>
      </c>
      <c r="C277" s="7" t="s">
        <v>808</v>
      </c>
      <c r="D277" s="8">
        <v>3221</v>
      </c>
      <c r="E277" s="16">
        <f t="shared" si="9"/>
        <v>161.05000000000001</v>
      </c>
      <c r="F277" s="16">
        <f t="shared" si="8"/>
        <v>3059.95</v>
      </c>
    </row>
    <row r="278" spans="1:6" x14ac:dyDescent="0.25">
      <c r="A278" s="9" t="s">
        <v>813</v>
      </c>
      <c r="B278" s="2" t="s">
        <v>814</v>
      </c>
      <c r="C278" s="3" t="s">
        <v>815</v>
      </c>
      <c r="D278" s="4">
        <v>3824</v>
      </c>
      <c r="E278" s="16">
        <f t="shared" si="9"/>
        <v>191.20000000000002</v>
      </c>
      <c r="F278" s="16">
        <f t="shared" si="8"/>
        <v>3632.8</v>
      </c>
    </row>
    <row r="279" spans="1:6" x14ac:dyDescent="0.25">
      <c r="A279" s="5" t="s">
        <v>816</v>
      </c>
      <c r="B279" s="6" t="s">
        <v>817</v>
      </c>
      <c r="C279" s="7" t="s">
        <v>815</v>
      </c>
      <c r="D279" s="8">
        <v>3706</v>
      </c>
      <c r="E279" s="16">
        <f t="shared" si="9"/>
        <v>185.3</v>
      </c>
      <c r="F279" s="16">
        <f t="shared" si="8"/>
        <v>3520.7</v>
      </c>
    </row>
    <row r="280" spans="1:6" x14ac:dyDescent="0.25">
      <c r="A280" s="9" t="s">
        <v>818</v>
      </c>
      <c r="B280" s="2" t="s">
        <v>819</v>
      </c>
      <c r="C280" s="3" t="s">
        <v>815</v>
      </c>
      <c r="D280" s="4">
        <v>3652</v>
      </c>
      <c r="E280" s="16">
        <f t="shared" si="9"/>
        <v>182.60000000000002</v>
      </c>
      <c r="F280" s="16">
        <f t="shared" si="8"/>
        <v>3469.4</v>
      </c>
    </row>
    <row r="281" spans="1:6" x14ac:dyDescent="0.25">
      <c r="A281" s="5" t="s">
        <v>820</v>
      </c>
      <c r="B281" s="6" t="s">
        <v>821</v>
      </c>
      <c r="C281" s="7" t="s">
        <v>822</v>
      </c>
      <c r="D281" s="8">
        <v>3695</v>
      </c>
      <c r="E281" s="16">
        <f t="shared" si="9"/>
        <v>184.75</v>
      </c>
      <c r="F281" s="16">
        <f t="shared" si="8"/>
        <v>3510.25</v>
      </c>
    </row>
    <row r="282" spans="1:6" x14ac:dyDescent="0.25">
      <c r="A282" s="9" t="s">
        <v>823</v>
      </c>
      <c r="B282" s="2" t="s">
        <v>824</v>
      </c>
      <c r="C282" s="3" t="s">
        <v>822</v>
      </c>
      <c r="D282" s="4">
        <v>3695</v>
      </c>
      <c r="E282" s="16">
        <f t="shared" si="9"/>
        <v>184.75</v>
      </c>
      <c r="F282" s="16">
        <f t="shared" si="8"/>
        <v>3510.25</v>
      </c>
    </row>
    <row r="283" spans="1:6" x14ac:dyDescent="0.25">
      <c r="A283" s="5" t="s">
        <v>825</v>
      </c>
      <c r="B283" s="6" t="s">
        <v>826</v>
      </c>
      <c r="C283" s="7" t="s">
        <v>822</v>
      </c>
      <c r="D283" s="8">
        <v>3764</v>
      </c>
      <c r="E283" s="16">
        <f t="shared" si="9"/>
        <v>188.20000000000002</v>
      </c>
      <c r="F283" s="16">
        <f t="shared" si="8"/>
        <v>3575.8</v>
      </c>
    </row>
    <row r="284" spans="1:6" x14ac:dyDescent="0.25">
      <c r="A284" s="9" t="s">
        <v>827</v>
      </c>
      <c r="B284" s="2" t="s">
        <v>828</v>
      </c>
      <c r="C284" s="3" t="s">
        <v>829</v>
      </c>
      <c r="D284" s="4">
        <v>4395</v>
      </c>
      <c r="E284" s="16">
        <f t="shared" si="9"/>
        <v>219.75</v>
      </c>
      <c r="F284" s="16">
        <f t="shared" si="8"/>
        <v>4175.25</v>
      </c>
    </row>
    <row r="285" spans="1:6" x14ac:dyDescent="0.25">
      <c r="A285" s="5" t="s">
        <v>830</v>
      </c>
      <c r="B285" s="6" t="s">
        <v>831</v>
      </c>
      <c r="C285" s="7" t="s">
        <v>829</v>
      </c>
      <c r="D285" s="8">
        <v>4326</v>
      </c>
      <c r="E285" s="16">
        <f t="shared" si="9"/>
        <v>216.3</v>
      </c>
      <c r="F285" s="16">
        <f t="shared" si="8"/>
        <v>4109.7</v>
      </c>
    </row>
    <row r="286" spans="1:6" x14ac:dyDescent="0.25">
      <c r="A286" s="9" t="s">
        <v>832</v>
      </c>
      <c r="B286" s="2" t="s">
        <v>833</v>
      </c>
      <c r="C286" s="3" t="s">
        <v>829</v>
      </c>
      <c r="D286" s="4">
        <v>4391</v>
      </c>
      <c r="E286" s="16">
        <f t="shared" si="9"/>
        <v>219.55</v>
      </c>
      <c r="F286" s="16">
        <f t="shared" si="8"/>
        <v>4171.45</v>
      </c>
    </row>
    <row r="287" spans="1:6" x14ac:dyDescent="0.25">
      <c r="A287" s="5" t="s">
        <v>834</v>
      </c>
      <c r="B287" s="6" t="s">
        <v>835</v>
      </c>
      <c r="C287" s="7" t="s">
        <v>836</v>
      </c>
      <c r="D287" s="8">
        <v>4430</v>
      </c>
      <c r="E287" s="16">
        <f t="shared" si="9"/>
        <v>221.5</v>
      </c>
      <c r="F287" s="16">
        <f t="shared" si="8"/>
        <v>4208.5</v>
      </c>
    </row>
    <row r="288" spans="1:6" x14ac:dyDescent="0.25">
      <c r="A288" s="9" t="s">
        <v>837</v>
      </c>
      <c r="B288" s="2" t="s">
        <v>838</v>
      </c>
      <c r="C288" s="3" t="s">
        <v>836</v>
      </c>
      <c r="D288" s="4">
        <v>4430</v>
      </c>
      <c r="E288" s="16">
        <f t="shared" si="9"/>
        <v>221.5</v>
      </c>
      <c r="F288" s="16">
        <f t="shared" si="8"/>
        <v>4208.5</v>
      </c>
    </row>
    <row r="289" spans="1:6" x14ac:dyDescent="0.25">
      <c r="A289" s="5" t="s">
        <v>839</v>
      </c>
      <c r="B289" s="6" t="s">
        <v>840</v>
      </c>
      <c r="C289" s="7" t="s">
        <v>836</v>
      </c>
      <c r="D289" s="8">
        <v>4488</v>
      </c>
      <c r="E289" s="16">
        <f t="shared" si="9"/>
        <v>224.4</v>
      </c>
      <c r="F289" s="16">
        <f t="shared" si="8"/>
        <v>4263.6000000000004</v>
      </c>
    </row>
    <row r="290" spans="1:6" x14ac:dyDescent="0.25">
      <c r="A290" s="9" t="s">
        <v>841</v>
      </c>
      <c r="B290" s="2" t="s">
        <v>842</v>
      </c>
      <c r="C290" s="3" t="s">
        <v>843</v>
      </c>
      <c r="D290" s="4">
        <v>3654</v>
      </c>
      <c r="E290" s="16">
        <f t="shared" si="9"/>
        <v>182.70000000000002</v>
      </c>
      <c r="F290" s="16">
        <f t="shared" si="8"/>
        <v>3471.3</v>
      </c>
    </row>
    <row r="291" spans="1:6" x14ac:dyDescent="0.25">
      <c r="A291" s="5" t="s">
        <v>844</v>
      </c>
      <c r="B291" s="6" t="s">
        <v>845</v>
      </c>
      <c r="C291" s="7" t="s">
        <v>843</v>
      </c>
      <c r="D291" s="8">
        <v>3563</v>
      </c>
      <c r="E291" s="16">
        <f t="shared" si="9"/>
        <v>178.15</v>
      </c>
      <c r="F291" s="16">
        <f t="shared" si="8"/>
        <v>3384.85</v>
      </c>
    </row>
    <row r="292" spans="1:6" x14ac:dyDescent="0.25">
      <c r="A292" s="9" t="s">
        <v>846</v>
      </c>
      <c r="B292" s="2" t="s">
        <v>847</v>
      </c>
      <c r="C292" s="3" t="s">
        <v>843</v>
      </c>
      <c r="D292" s="4">
        <v>3714</v>
      </c>
      <c r="E292" s="16">
        <f t="shared" si="9"/>
        <v>185.70000000000002</v>
      </c>
      <c r="F292" s="16">
        <f t="shared" si="8"/>
        <v>3528.3</v>
      </c>
    </row>
    <row r="293" spans="1:6" x14ac:dyDescent="0.25">
      <c r="A293" s="5" t="s">
        <v>848</v>
      </c>
      <c r="B293" s="6" t="s">
        <v>849</v>
      </c>
      <c r="C293" s="7" t="s">
        <v>850</v>
      </c>
      <c r="D293" s="8">
        <v>3759</v>
      </c>
      <c r="E293" s="16">
        <f t="shared" si="9"/>
        <v>187.95000000000002</v>
      </c>
      <c r="F293" s="16">
        <f t="shared" si="8"/>
        <v>3571.05</v>
      </c>
    </row>
    <row r="294" spans="1:6" x14ac:dyDescent="0.25">
      <c r="A294" s="9" t="s">
        <v>851</v>
      </c>
      <c r="B294" s="2" t="s">
        <v>852</v>
      </c>
      <c r="C294" s="3" t="s">
        <v>850</v>
      </c>
      <c r="D294" s="4">
        <v>3702</v>
      </c>
      <c r="E294" s="16">
        <f t="shared" si="9"/>
        <v>185.10000000000002</v>
      </c>
      <c r="F294" s="16">
        <f t="shared" si="8"/>
        <v>3516.9</v>
      </c>
    </row>
    <row r="295" spans="1:6" x14ac:dyDescent="0.25">
      <c r="A295" s="5" t="s">
        <v>853</v>
      </c>
      <c r="B295" s="6" t="s">
        <v>854</v>
      </c>
      <c r="C295" s="7" t="s">
        <v>850</v>
      </c>
      <c r="D295" s="8">
        <v>4021</v>
      </c>
      <c r="E295" s="16">
        <f t="shared" si="9"/>
        <v>201.05</v>
      </c>
      <c r="F295" s="16">
        <f t="shared" si="8"/>
        <v>3819.95</v>
      </c>
    </row>
    <row r="296" spans="1:6" x14ac:dyDescent="0.25">
      <c r="A296" s="9" t="s">
        <v>855</v>
      </c>
      <c r="B296" s="2" t="s">
        <v>856</v>
      </c>
      <c r="C296" s="3" t="s">
        <v>857</v>
      </c>
      <c r="D296" s="4">
        <v>4129</v>
      </c>
      <c r="E296" s="16">
        <f t="shared" si="9"/>
        <v>206.45000000000002</v>
      </c>
      <c r="F296" s="16">
        <f t="shared" si="8"/>
        <v>3922.55</v>
      </c>
    </row>
    <row r="297" spans="1:6" x14ac:dyDescent="0.25">
      <c r="A297" s="5" t="s">
        <v>858</v>
      </c>
      <c r="B297" s="6" t="s">
        <v>859</v>
      </c>
      <c r="C297" s="7" t="s">
        <v>857</v>
      </c>
      <c r="D297" s="8">
        <v>4274</v>
      </c>
      <c r="E297" s="16">
        <f t="shared" si="9"/>
        <v>213.70000000000002</v>
      </c>
      <c r="F297" s="16">
        <f t="shared" si="8"/>
        <v>4060.3</v>
      </c>
    </row>
    <row r="298" spans="1:6" x14ac:dyDescent="0.25">
      <c r="A298" s="9" t="s">
        <v>860</v>
      </c>
      <c r="B298" s="2" t="s">
        <v>861</v>
      </c>
      <c r="C298" s="3" t="s">
        <v>857</v>
      </c>
      <c r="D298" s="4">
        <v>4210</v>
      </c>
      <c r="E298" s="16">
        <f t="shared" si="9"/>
        <v>210.5</v>
      </c>
      <c r="F298" s="16">
        <f t="shared" si="8"/>
        <v>3999.5</v>
      </c>
    </row>
    <row r="299" spans="1:6" x14ac:dyDescent="0.25">
      <c r="A299" s="5" t="s">
        <v>862</v>
      </c>
      <c r="B299" s="6" t="s">
        <v>863</v>
      </c>
      <c r="C299" s="7" t="s">
        <v>864</v>
      </c>
      <c r="D299" s="8">
        <v>4231</v>
      </c>
      <c r="E299" s="16">
        <f t="shared" si="9"/>
        <v>211.55</v>
      </c>
      <c r="F299" s="16">
        <f t="shared" si="8"/>
        <v>4019.45</v>
      </c>
    </row>
    <row r="300" spans="1:6" x14ac:dyDescent="0.25">
      <c r="A300" s="9" t="s">
        <v>865</v>
      </c>
      <c r="B300" s="2" t="s">
        <v>866</v>
      </c>
      <c r="C300" s="3" t="s">
        <v>864</v>
      </c>
      <c r="D300" s="4">
        <v>4231</v>
      </c>
      <c r="E300" s="16">
        <f t="shared" si="9"/>
        <v>211.55</v>
      </c>
      <c r="F300" s="16">
        <f t="shared" si="8"/>
        <v>4019.45</v>
      </c>
    </row>
    <row r="301" spans="1:6" x14ac:dyDescent="0.25">
      <c r="A301" s="5" t="s">
        <v>867</v>
      </c>
      <c r="B301" s="6" t="s">
        <v>868</v>
      </c>
      <c r="C301" s="7" t="s">
        <v>864</v>
      </c>
      <c r="D301" s="8">
        <v>4312</v>
      </c>
      <c r="E301" s="16">
        <f t="shared" si="9"/>
        <v>215.60000000000002</v>
      </c>
      <c r="F301" s="16">
        <f t="shared" si="8"/>
        <v>4096.3999999999996</v>
      </c>
    </row>
    <row r="302" spans="1:6" x14ac:dyDescent="0.25">
      <c r="A302" s="9" t="s">
        <v>869</v>
      </c>
      <c r="B302" s="2" t="s">
        <v>870</v>
      </c>
      <c r="C302" s="3" t="s">
        <v>871</v>
      </c>
      <c r="D302" s="4">
        <v>4988</v>
      </c>
      <c r="E302" s="16">
        <f t="shared" si="9"/>
        <v>249.4</v>
      </c>
      <c r="F302" s="16">
        <f t="shared" si="8"/>
        <v>4738.6000000000004</v>
      </c>
    </row>
    <row r="303" spans="1:6" x14ac:dyDescent="0.25">
      <c r="A303" s="5" t="s">
        <v>872</v>
      </c>
      <c r="B303" s="6" t="s">
        <v>873</v>
      </c>
      <c r="C303" s="7" t="s">
        <v>871</v>
      </c>
      <c r="D303" s="8">
        <v>4911</v>
      </c>
      <c r="E303" s="16">
        <f t="shared" si="9"/>
        <v>245.55</v>
      </c>
      <c r="F303" s="16">
        <f t="shared" si="8"/>
        <v>4665.45</v>
      </c>
    </row>
    <row r="304" spans="1:6" x14ac:dyDescent="0.25">
      <c r="A304" s="9" t="s">
        <v>874</v>
      </c>
      <c r="B304" s="2" t="s">
        <v>875</v>
      </c>
      <c r="C304" s="3" t="s">
        <v>871</v>
      </c>
      <c r="D304" s="4">
        <v>4965</v>
      </c>
      <c r="E304" s="16">
        <f t="shared" si="9"/>
        <v>248.25</v>
      </c>
      <c r="F304" s="16">
        <f t="shared" si="8"/>
        <v>4716.75</v>
      </c>
    </row>
    <row r="305" spans="1:6" x14ac:dyDescent="0.25">
      <c r="A305" s="5" t="s">
        <v>876</v>
      </c>
      <c r="B305" s="6" t="s">
        <v>877</v>
      </c>
      <c r="C305" s="7" t="s">
        <v>878</v>
      </c>
      <c r="D305" s="8">
        <v>5187</v>
      </c>
      <c r="E305" s="16">
        <f t="shared" si="9"/>
        <v>259.35000000000002</v>
      </c>
      <c r="F305" s="16">
        <f t="shared" si="8"/>
        <v>4927.6499999999996</v>
      </c>
    </row>
    <row r="306" spans="1:6" x14ac:dyDescent="0.25">
      <c r="A306" s="9" t="s">
        <v>879</v>
      </c>
      <c r="B306" s="2" t="s">
        <v>880</v>
      </c>
      <c r="C306" s="3" t="s">
        <v>878</v>
      </c>
      <c r="D306" s="4">
        <v>5006</v>
      </c>
      <c r="E306" s="16">
        <f t="shared" si="9"/>
        <v>250.3</v>
      </c>
      <c r="F306" s="16">
        <f t="shared" si="8"/>
        <v>4755.7</v>
      </c>
    </row>
    <row r="307" spans="1:6" x14ac:dyDescent="0.25">
      <c r="A307" s="5" t="s">
        <v>881</v>
      </c>
      <c r="B307" s="6" t="s">
        <v>882</v>
      </c>
      <c r="C307" s="7" t="s">
        <v>878</v>
      </c>
      <c r="D307" s="8">
        <v>4954</v>
      </c>
      <c r="E307" s="16">
        <f t="shared" si="9"/>
        <v>247.70000000000002</v>
      </c>
      <c r="F307" s="16">
        <f t="shared" si="8"/>
        <v>4706.3</v>
      </c>
    </row>
    <row r="308" spans="1:6" x14ac:dyDescent="0.25">
      <c r="A308" s="9" t="s">
        <v>883</v>
      </c>
      <c r="B308" s="2" t="s">
        <v>884</v>
      </c>
      <c r="C308" s="3" t="s">
        <v>885</v>
      </c>
      <c r="D308" s="4">
        <v>3422</v>
      </c>
      <c r="E308" s="16">
        <f t="shared" si="9"/>
        <v>171.10000000000002</v>
      </c>
      <c r="F308" s="16">
        <f t="shared" si="8"/>
        <v>3250.9</v>
      </c>
    </row>
    <row r="309" spans="1:6" x14ac:dyDescent="0.25">
      <c r="A309" s="5" t="s">
        <v>886</v>
      </c>
      <c r="B309" s="6" t="s">
        <v>887</v>
      </c>
      <c r="C309" s="7" t="s">
        <v>885</v>
      </c>
      <c r="D309" s="8">
        <v>3319</v>
      </c>
      <c r="E309" s="16">
        <f t="shared" si="9"/>
        <v>165.95000000000002</v>
      </c>
      <c r="F309" s="16">
        <f t="shared" si="8"/>
        <v>3153.05</v>
      </c>
    </row>
    <row r="310" spans="1:6" x14ac:dyDescent="0.25">
      <c r="A310" s="9" t="s">
        <v>888</v>
      </c>
      <c r="B310" s="2" t="s">
        <v>889</v>
      </c>
      <c r="C310" s="3" t="s">
        <v>885</v>
      </c>
      <c r="D310" s="4">
        <v>3545</v>
      </c>
      <c r="E310" s="16">
        <f t="shared" si="9"/>
        <v>177.25</v>
      </c>
      <c r="F310" s="16">
        <f t="shared" si="8"/>
        <v>3367.75</v>
      </c>
    </row>
    <row r="311" spans="1:6" x14ac:dyDescent="0.25">
      <c r="A311" s="5" t="s">
        <v>890</v>
      </c>
      <c r="B311" s="6" t="s">
        <v>891</v>
      </c>
      <c r="C311" s="7" t="s">
        <v>892</v>
      </c>
      <c r="D311" s="8">
        <v>3604</v>
      </c>
      <c r="E311" s="16">
        <f t="shared" si="9"/>
        <v>180.20000000000002</v>
      </c>
      <c r="F311" s="16">
        <f t="shared" si="8"/>
        <v>3423.8</v>
      </c>
    </row>
    <row r="312" spans="1:6" x14ac:dyDescent="0.25">
      <c r="A312" s="9" t="s">
        <v>893</v>
      </c>
      <c r="B312" s="2" t="s">
        <v>894</v>
      </c>
      <c r="C312" s="3" t="s">
        <v>892</v>
      </c>
      <c r="D312" s="4">
        <v>3346</v>
      </c>
      <c r="E312" s="16">
        <f t="shared" si="9"/>
        <v>167.3</v>
      </c>
      <c r="F312" s="16">
        <f t="shared" si="8"/>
        <v>3178.7</v>
      </c>
    </row>
    <row r="313" spans="1:6" x14ac:dyDescent="0.25">
      <c r="A313" s="5" t="s">
        <v>895</v>
      </c>
      <c r="B313" s="6" t="s">
        <v>896</v>
      </c>
      <c r="C313" s="7" t="s">
        <v>892</v>
      </c>
      <c r="D313" s="8">
        <v>3741</v>
      </c>
      <c r="E313" s="16">
        <f t="shared" si="9"/>
        <v>187.05</v>
      </c>
      <c r="F313" s="16">
        <f t="shared" si="8"/>
        <v>3553.95</v>
      </c>
    </row>
    <row r="314" spans="1:6" x14ac:dyDescent="0.25">
      <c r="A314" s="9" t="s">
        <v>897</v>
      </c>
      <c r="B314" s="2" t="s">
        <v>898</v>
      </c>
      <c r="C314" s="3" t="s">
        <v>899</v>
      </c>
      <c r="D314" s="4">
        <v>4033</v>
      </c>
      <c r="E314" s="16">
        <f t="shared" si="9"/>
        <v>201.65</v>
      </c>
      <c r="F314" s="16">
        <f t="shared" si="8"/>
        <v>3831.35</v>
      </c>
    </row>
    <row r="315" spans="1:6" x14ac:dyDescent="0.25">
      <c r="A315" s="5" t="s">
        <v>900</v>
      </c>
      <c r="B315" s="6" t="s">
        <v>901</v>
      </c>
      <c r="C315" s="7" t="s">
        <v>899</v>
      </c>
      <c r="D315" s="8">
        <v>3838</v>
      </c>
      <c r="E315" s="16">
        <f t="shared" si="9"/>
        <v>191.9</v>
      </c>
      <c r="F315" s="16">
        <f t="shared" si="8"/>
        <v>3646.1</v>
      </c>
    </row>
    <row r="316" spans="1:6" x14ac:dyDescent="0.25">
      <c r="A316" s="9" t="s">
        <v>902</v>
      </c>
      <c r="B316" s="2" t="s">
        <v>903</v>
      </c>
      <c r="C316" s="3" t="s">
        <v>899</v>
      </c>
      <c r="D316" s="4">
        <v>4112</v>
      </c>
      <c r="E316" s="16">
        <f t="shared" si="9"/>
        <v>205.60000000000002</v>
      </c>
      <c r="F316" s="16">
        <f t="shared" si="8"/>
        <v>3906.4</v>
      </c>
    </row>
    <row r="317" spans="1:6" x14ac:dyDescent="0.25">
      <c r="A317" s="5" t="s">
        <v>904</v>
      </c>
      <c r="B317" s="6" t="s">
        <v>905</v>
      </c>
      <c r="C317" s="7" t="s">
        <v>906</v>
      </c>
      <c r="D317" s="8">
        <v>4216</v>
      </c>
      <c r="E317" s="16">
        <f t="shared" si="9"/>
        <v>210.8</v>
      </c>
      <c r="F317" s="16">
        <f t="shared" si="8"/>
        <v>4005.2</v>
      </c>
    </row>
    <row r="318" spans="1:6" x14ac:dyDescent="0.25">
      <c r="A318" s="9" t="s">
        <v>907</v>
      </c>
      <c r="B318" s="2" t="s">
        <v>908</v>
      </c>
      <c r="C318" s="3" t="s">
        <v>906</v>
      </c>
      <c r="D318" s="4">
        <v>3913</v>
      </c>
      <c r="E318" s="16">
        <f t="shared" si="9"/>
        <v>195.65</v>
      </c>
      <c r="F318" s="16">
        <f t="shared" si="8"/>
        <v>3717.35</v>
      </c>
    </row>
    <row r="319" spans="1:6" x14ac:dyDescent="0.25">
      <c r="A319" s="5" t="s">
        <v>909</v>
      </c>
      <c r="B319" s="6" t="s">
        <v>910</v>
      </c>
      <c r="C319" s="7" t="s">
        <v>906</v>
      </c>
      <c r="D319" s="8">
        <v>4300</v>
      </c>
      <c r="E319" s="16">
        <f t="shared" si="9"/>
        <v>215</v>
      </c>
      <c r="F319" s="16">
        <f t="shared" si="8"/>
        <v>4085</v>
      </c>
    </row>
    <row r="320" spans="1:6" x14ac:dyDescent="0.25">
      <c r="A320" s="9" t="s">
        <v>911</v>
      </c>
      <c r="B320" s="2" t="s">
        <v>912</v>
      </c>
      <c r="C320" s="3" t="s">
        <v>913</v>
      </c>
      <c r="D320" s="4">
        <v>4469</v>
      </c>
      <c r="E320" s="16">
        <f t="shared" si="9"/>
        <v>223.45000000000002</v>
      </c>
      <c r="F320" s="16">
        <f t="shared" si="8"/>
        <v>4245.55</v>
      </c>
    </row>
    <row r="321" spans="1:6" x14ac:dyDescent="0.25">
      <c r="A321" s="5" t="s">
        <v>914</v>
      </c>
      <c r="B321" s="6" t="s">
        <v>915</v>
      </c>
      <c r="C321" s="7" t="s">
        <v>913</v>
      </c>
      <c r="D321" s="8">
        <v>4626</v>
      </c>
      <c r="E321" s="16">
        <f t="shared" si="9"/>
        <v>231.3</v>
      </c>
      <c r="F321" s="16">
        <f t="shared" si="8"/>
        <v>4394.7</v>
      </c>
    </row>
    <row r="322" spans="1:6" x14ac:dyDescent="0.25">
      <c r="A322" s="9" t="s">
        <v>916</v>
      </c>
      <c r="B322" s="2" t="s">
        <v>917</v>
      </c>
      <c r="C322" s="3" t="s">
        <v>913</v>
      </c>
      <c r="D322" s="4">
        <v>4638</v>
      </c>
      <c r="E322" s="16">
        <f t="shared" si="9"/>
        <v>231.9</v>
      </c>
      <c r="F322" s="16">
        <f t="shared" si="8"/>
        <v>4406.1000000000004</v>
      </c>
    </row>
    <row r="323" spans="1:6" x14ac:dyDescent="0.25">
      <c r="A323" s="5" t="s">
        <v>918</v>
      </c>
      <c r="B323" s="6" t="s">
        <v>919</v>
      </c>
      <c r="C323" s="7" t="s">
        <v>920</v>
      </c>
      <c r="D323" s="8">
        <v>4769</v>
      </c>
      <c r="E323" s="16">
        <f t="shared" si="9"/>
        <v>238.45000000000002</v>
      </c>
      <c r="F323" s="16">
        <f t="shared" ref="F323:F386" si="10">D323-E323</f>
        <v>4530.55</v>
      </c>
    </row>
    <row r="324" spans="1:6" x14ac:dyDescent="0.25">
      <c r="A324" s="9" t="s">
        <v>921</v>
      </c>
      <c r="B324" s="2" t="s">
        <v>922</v>
      </c>
      <c r="C324" s="3" t="s">
        <v>920</v>
      </c>
      <c r="D324" s="4">
        <v>4769</v>
      </c>
      <c r="E324" s="16">
        <f t="shared" ref="E324:E387" si="11">D324*0.05</f>
        <v>238.45000000000002</v>
      </c>
      <c r="F324" s="16">
        <f t="shared" si="10"/>
        <v>4530.55</v>
      </c>
    </row>
    <row r="325" spans="1:6" x14ac:dyDescent="0.25">
      <c r="A325" s="5" t="s">
        <v>923</v>
      </c>
      <c r="B325" s="6" t="s">
        <v>924</v>
      </c>
      <c r="C325" s="7" t="s">
        <v>920</v>
      </c>
      <c r="D325" s="8">
        <v>4909</v>
      </c>
      <c r="E325" s="16">
        <f t="shared" si="11"/>
        <v>245.45000000000002</v>
      </c>
      <c r="F325" s="16">
        <f t="shared" si="10"/>
        <v>4663.55</v>
      </c>
    </row>
    <row r="326" spans="1:6" x14ac:dyDescent="0.25">
      <c r="A326" s="9" t="s">
        <v>925</v>
      </c>
      <c r="B326" s="2" t="s">
        <v>926</v>
      </c>
      <c r="C326" s="3" t="s">
        <v>927</v>
      </c>
      <c r="D326" s="4">
        <v>3274</v>
      </c>
      <c r="E326" s="16">
        <f t="shared" si="11"/>
        <v>163.70000000000002</v>
      </c>
      <c r="F326" s="16">
        <f t="shared" si="10"/>
        <v>3110.3</v>
      </c>
    </row>
    <row r="327" spans="1:6" x14ac:dyDescent="0.25">
      <c r="A327" s="5" t="s">
        <v>928</v>
      </c>
      <c r="B327" s="6" t="s">
        <v>929</v>
      </c>
      <c r="C327" s="7" t="s">
        <v>927</v>
      </c>
      <c r="D327" s="8">
        <v>3174</v>
      </c>
      <c r="E327" s="16">
        <f t="shared" si="11"/>
        <v>158.70000000000002</v>
      </c>
      <c r="F327" s="16">
        <f t="shared" si="10"/>
        <v>3015.3</v>
      </c>
    </row>
    <row r="328" spans="1:6" x14ac:dyDescent="0.25">
      <c r="A328" s="9" t="s">
        <v>930</v>
      </c>
      <c r="B328" s="2" t="s">
        <v>931</v>
      </c>
      <c r="C328" s="3" t="s">
        <v>927</v>
      </c>
      <c r="D328" s="4">
        <v>3195</v>
      </c>
      <c r="E328" s="16">
        <f t="shared" si="11"/>
        <v>159.75</v>
      </c>
      <c r="F328" s="16">
        <f t="shared" si="10"/>
        <v>3035.25</v>
      </c>
    </row>
    <row r="329" spans="1:6" x14ac:dyDescent="0.25">
      <c r="A329" s="5" t="s">
        <v>932</v>
      </c>
      <c r="B329" s="6" t="s">
        <v>933</v>
      </c>
      <c r="C329" s="7" t="s">
        <v>934</v>
      </c>
      <c r="D329" s="8">
        <v>3181</v>
      </c>
      <c r="E329" s="16">
        <f t="shared" si="11"/>
        <v>159.05000000000001</v>
      </c>
      <c r="F329" s="16">
        <f t="shared" si="10"/>
        <v>3021.95</v>
      </c>
    </row>
    <row r="330" spans="1:6" x14ac:dyDescent="0.25">
      <c r="A330" s="9" t="s">
        <v>935</v>
      </c>
      <c r="B330" s="2" t="s">
        <v>936</v>
      </c>
      <c r="C330" s="3" t="s">
        <v>934</v>
      </c>
      <c r="D330" s="4">
        <v>3181</v>
      </c>
      <c r="E330" s="16">
        <f t="shared" si="11"/>
        <v>159.05000000000001</v>
      </c>
      <c r="F330" s="16">
        <f t="shared" si="10"/>
        <v>3021.95</v>
      </c>
    </row>
    <row r="331" spans="1:6" x14ac:dyDescent="0.25">
      <c r="A331" s="5" t="s">
        <v>937</v>
      </c>
      <c r="B331" s="6" t="s">
        <v>938</v>
      </c>
      <c r="C331" s="7" t="s">
        <v>934</v>
      </c>
      <c r="D331" s="8">
        <v>3314</v>
      </c>
      <c r="E331" s="16">
        <f t="shared" si="11"/>
        <v>165.70000000000002</v>
      </c>
      <c r="F331" s="16">
        <f t="shared" si="10"/>
        <v>3148.3</v>
      </c>
    </row>
    <row r="332" spans="1:6" x14ac:dyDescent="0.25">
      <c r="A332" s="9" t="s">
        <v>939</v>
      </c>
      <c r="B332" s="2" t="s">
        <v>940</v>
      </c>
      <c r="C332" s="3" t="s">
        <v>941</v>
      </c>
      <c r="D332" s="4">
        <v>3808</v>
      </c>
      <c r="E332" s="16">
        <f t="shared" si="11"/>
        <v>190.4</v>
      </c>
      <c r="F332" s="16">
        <f t="shared" si="10"/>
        <v>3617.6</v>
      </c>
    </row>
    <row r="333" spans="1:6" x14ac:dyDescent="0.25">
      <c r="A333" s="5" t="s">
        <v>942</v>
      </c>
      <c r="B333" s="6" t="s">
        <v>943</v>
      </c>
      <c r="C333" s="7" t="s">
        <v>941</v>
      </c>
      <c r="D333" s="8">
        <v>3736</v>
      </c>
      <c r="E333" s="16">
        <f t="shared" si="11"/>
        <v>186.8</v>
      </c>
      <c r="F333" s="16">
        <f t="shared" si="10"/>
        <v>3549.2</v>
      </c>
    </row>
    <row r="334" spans="1:6" x14ac:dyDescent="0.25">
      <c r="A334" s="9" t="s">
        <v>944</v>
      </c>
      <c r="B334" s="2" t="s">
        <v>945</v>
      </c>
      <c r="C334" s="3" t="s">
        <v>941</v>
      </c>
      <c r="D334" s="4">
        <v>3674</v>
      </c>
      <c r="E334" s="16">
        <f t="shared" si="11"/>
        <v>183.70000000000002</v>
      </c>
      <c r="F334" s="16">
        <f t="shared" si="10"/>
        <v>3490.3</v>
      </c>
    </row>
    <row r="335" spans="1:6" x14ac:dyDescent="0.25">
      <c r="A335" s="5" t="s">
        <v>946</v>
      </c>
      <c r="B335" s="6" t="s">
        <v>947</v>
      </c>
      <c r="C335" s="7" t="s">
        <v>948</v>
      </c>
      <c r="D335" s="8">
        <v>3862</v>
      </c>
      <c r="E335" s="16">
        <f t="shared" si="11"/>
        <v>193.10000000000002</v>
      </c>
      <c r="F335" s="16">
        <f t="shared" si="10"/>
        <v>3668.9</v>
      </c>
    </row>
    <row r="336" spans="1:6" x14ac:dyDescent="0.25">
      <c r="A336" s="9" t="s">
        <v>949</v>
      </c>
      <c r="B336" s="2" t="s">
        <v>950</v>
      </c>
      <c r="C336" s="3" t="s">
        <v>948</v>
      </c>
      <c r="D336" s="4">
        <v>3789</v>
      </c>
      <c r="E336" s="16">
        <f t="shared" si="11"/>
        <v>189.45000000000002</v>
      </c>
      <c r="F336" s="16">
        <f t="shared" si="10"/>
        <v>3599.55</v>
      </c>
    </row>
    <row r="337" spans="1:6" x14ac:dyDescent="0.25">
      <c r="A337" s="5" t="s">
        <v>951</v>
      </c>
      <c r="B337" s="6" t="s">
        <v>952</v>
      </c>
      <c r="C337" s="7" t="s">
        <v>948</v>
      </c>
      <c r="D337" s="8">
        <v>3862</v>
      </c>
      <c r="E337" s="16">
        <f t="shared" si="11"/>
        <v>193.10000000000002</v>
      </c>
      <c r="F337" s="16">
        <f t="shared" si="10"/>
        <v>3668.9</v>
      </c>
    </row>
    <row r="338" spans="1:6" x14ac:dyDescent="0.25">
      <c r="A338" s="9" t="s">
        <v>953</v>
      </c>
      <c r="B338" s="2" t="s">
        <v>954</v>
      </c>
      <c r="C338" s="3" t="s">
        <v>955</v>
      </c>
      <c r="D338" s="4">
        <v>4395</v>
      </c>
      <c r="E338" s="16">
        <f t="shared" si="11"/>
        <v>219.75</v>
      </c>
      <c r="F338" s="16">
        <f t="shared" si="10"/>
        <v>4175.25</v>
      </c>
    </row>
    <row r="339" spans="1:6" x14ac:dyDescent="0.25">
      <c r="A339" s="5" t="s">
        <v>956</v>
      </c>
      <c r="B339" s="6" t="s">
        <v>957</v>
      </c>
      <c r="C339" s="7" t="s">
        <v>955</v>
      </c>
      <c r="D339" s="8">
        <v>4245</v>
      </c>
      <c r="E339" s="16">
        <f t="shared" si="11"/>
        <v>212.25</v>
      </c>
      <c r="F339" s="16">
        <f t="shared" si="10"/>
        <v>4032.75</v>
      </c>
    </row>
    <row r="340" spans="1:6" x14ac:dyDescent="0.25">
      <c r="A340" s="9" t="s">
        <v>958</v>
      </c>
      <c r="B340" s="2" t="s">
        <v>959</v>
      </c>
      <c r="C340" s="3" t="s">
        <v>955</v>
      </c>
      <c r="D340" s="4">
        <v>4632</v>
      </c>
      <c r="E340" s="16">
        <f t="shared" si="11"/>
        <v>231.60000000000002</v>
      </c>
      <c r="F340" s="16">
        <f t="shared" si="10"/>
        <v>4400.3999999999996</v>
      </c>
    </row>
    <row r="341" spans="1:6" x14ac:dyDescent="0.25">
      <c r="A341" s="5" t="s">
        <v>960</v>
      </c>
      <c r="B341" s="6" t="s">
        <v>961</v>
      </c>
      <c r="C341" s="7" t="s">
        <v>962</v>
      </c>
      <c r="D341" s="8">
        <v>4675</v>
      </c>
      <c r="E341" s="16">
        <f t="shared" si="11"/>
        <v>233.75</v>
      </c>
      <c r="F341" s="16">
        <f t="shared" si="10"/>
        <v>4441.25</v>
      </c>
    </row>
    <row r="342" spans="1:6" x14ac:dyDescent="0.25">
      <c r="A342" s="9" t="s">
        <v>963</v>
      </c>
      <c r="B342" s="2" t="s">
        <v>964</v>
      </c>
      <c r="C342" s="3" t="s">
        <v>962</v>
      </c>
      <c r="D342" s="4">
        <v>4675</v>
      </c>
      <c r="E342" s="16">
        <f t="shared" si="11"/>
        <v>233.75</v>
      </c>
      <c r="F342" s="16">
        <f t="shared" si="10"/>
        <v>4441.25</v>
      </c>
    </row>
    <row r="343" spans="1:6" x14ac:dyDescent="0.25">
      <c r="A343" s="5" t="s">
        <v>965</v>
      </c>
      <c r="B343" s="6" t="s">
        <v>966</v>
      </c>
      <c r="C343" s="7" t="s">
        <v>962</v>
      </c>
      <c r="D343" s="8">
        <v>4827</v>
      </c>
      <c r="E343" s="16">
        <f t="shared" si="11"/>
        <v>241.35000000000002</v>
      </c>
      <c r="F343" s="16">
        <f t="shared" si="10"/>
        <v>4585.6499999999996</v>
      </c>
    </row>
    <row r="344" spans="1:6" x14ac:dyDescent="0.25">
      <c r="A344" s="9" t="s">
        <v>967</v>
      </c>
      <c r="B344" s="2" t="s">
        <v>968</v>
      </c>
      <c r="C344" s="3" t="s">
        <v>969</v>
      </c>
      <c r="D344" s="4">
        <v>283</v>
      </c>
      <c r="E344" s="16">
        <f t="shared" si="11"/>
        <v>14.15</v>
      </c>
      <c r="F344" s="16">
        <f t="shared" si="10"/>
        <v>268.85000000000002</v>
      </c>
    </row>
    <row r="345" spans="1:6" x14ac:dyDescent="0.25">
      <c r="A345" s="5" t="s">
        <v>970</v>
      </c>
      <c r="B345" s="6" t="s">
        <v>971</v>
      </c>
      <c r="C345" s="7" t="s">
        <v>972</v>
      </c>
      <c r="D345" s="8">
        <v>502</v>
      </c>
      <c r="E345" s="16">
        <f t="shared" si="11"/>
        <v>25.1</v>
      </c>
      <c r="F345" s="16">
        <f t="shared" si="10"/>
        <v>476.9</v>
      </c>
    </row>
    <row r="346" spans="1:6" x14ac:dyDescent="0.25">
      <c r="A346" s="9" t="s">
        <v>973</v>
      </c>
      <c r="B346" s="2" t="s">
        <v>974</v>
      </c>
      <c r="C346" s="3" t="s">
        <v>975</v>
      </c>
      <c r="D346" s="4">
        <v>354</v>
      </c>
      <c r="E346" s="16">
        <f t="shared" si="11"/>
        <v>17.7</v>
      </c>
      <c r="F346" s="16">
        <f t="shared" si="10"/>
        <v>336.3</v>
      </c>
    </row>
    <row r="347" spans="1:6" x14ac:dyDescent="0.25">
      <c r="A347" s="5" t="s">
        <v>976</v>
      </c>
      <c r="B347" s="6" t="s">
        <v>977</v>
      </c>
      <c r="C347" s="7" t="s">
        <v>978</v>
      </c>
      <c r="D347" s="8">
        <v>364</v>
      </c>
      <c r="E347" s="16">
        <f t="shared" si="11"/>
        <v>18.2</v>
      </c>
      <c r="F347" s="16">
        <f t="shared" si="10"/>
        <v>345.8</v>
      </c>
    </row>
    <row r="348" spans="1:6" x14ac:dyDescent="0.25">
      <c r="A348" s="9" t="s">
        <v>979</v>
      </c>
      <c r="B348" s="2" t="s">
        <v>980</v>
      </c>
      <c r="C348" s="3" t="s">
        <v>981</v>
      </c>
      <c r="D348" s="4">
        <v>351</v>
      </c>
      <c r="E348" s="16">
        <f t="shared" si="11"/>
        <v>17.55</v>
      </c>
      <c r="F348" s="16">
        <f t="shared" si="10"/>
        <v>333.45</v>
      </c>
    </row>
    <row r="349" spans="1:6" x14ac:dyDescent="0.25">
      <c r="A349" s="5" t="s">
        <v>982</v>
      </c>
      <c r="B349" s="6" t="s">
        <v>983</v>
      </c>
      <c r="C349" s="7" t="s">
        <v>984</v>
      </c>
      <c r="D349" s="8">
        <v>351</v>
      </c>
      <c r="E349" s="16">
        <f t="shared" si="11"/>
        <v>17.55</v>
      </c>
      <c r="F349" s="16">
        <f t="shared" si="10"/>
        <v>333.45</v>
      </c>
    </row>
    <row r="350" spans="1:6" x14ac:dyDescent="0.25">
      <c r="A350" s="9" t="s">
        <v>985</v>
      </c>
      <c r="B350" s="2" t="s">
        <v>986</v>
      </c>
      <c r="C350" s="3" t="s">
        <v>987</v>
      </c>
      <c r="D350" s="4">
        <v>270</v>
      </c>
      <c r="E350" s="16">
        <f t="shared" si="11"/>
        <v>13.5</v>
      </c>
      <c r="F350" s="16">
        <f t="shared" si="10"/>
        <v>256.5</v>
      </c>
    </row>
    <row r="351" spans="1:6" x14ac:dyDescent="0.25">
      <c r="A351" s="5" t="s">
        <v>988</v>
      </c>
      <c r="B351" s="6" t="s">
        <v>989</v>
      </c>
      <c r="C351" s="7" t="s">
        <v>990</v>
      </c>
      <c r="D351" s="8">
        <v>270</v>
      </c>
      <c r="E351" s="16">
        <f t="shared" si="11"/>
        <v>13.5</v>
      </c>
      <c r="F351" s="16">
        <f t="shared" si="10"/>
        <v>256.5</v>
      </c>
    </row>
    <row r="352" spans="1:6" x14ac:dyDescent="0.25">
      <c r="A352" s="9" t="s">
        <v>991</v>
      </c>
      <c r="B352" s="2" t="s">
        <v>992</v>
      </c>
      <c r="C352" s="3" t="s">
        <v>993</v>
      </c>
      <c r="D352" s="4">
        <v>198</v>
      </c>
      <c r="E352" s="16">
        <f t="shared" si="11"/>
        <v>9.9</v>
      </c>
      <c r="F352" s="16">
        <f t="shared" si="10"/>
        <v>188.1</v>
      </c>
    </row>
    <row r="353" spans="1:6" x14ac:dyDescent="0.25">
      <c r="A353" s="5" t="s">
        <v>994</v>
      </c>
      <c r="B353" s="6" t="s">
        <v>995</v>
      </c>
      <c r="C353" s="7" t="s">
        <v>996</v>
      </c>
      <c r="D353" s="8">
        <v>185</v>
      </c>
      <c r="E353" s="16">
        <f t="shared" si="11"/>
        <v>9.25</v>
      </c>
      <c r="F353" s="16">
        <f t="shared" si="10"/>
        <v>175.75</v>
      </c>
    </row>
    <row r="354" spans="1:6" x14ac:dyDescent="0.25">
      <c r="A354" s="9" t="s">
        <v>997</v>
      </c>
      <c r="B354" s="2" t="s">
        <v>998</v>
      </c>
      <c r="C354" s="3" t="s">
        <v>999</v>
      </c>
      <c r="D354" s="4">
        <v>147</v>
      </c>
      <c r="E354" s="16">
        <f t="shared" si="11"/>
        <v>7.3500000000000005</v>
      </c>
      <c r="F354" s="16">
        <f t="shared" si="10"/>
        <v>139.65</v>
      </c>
    </row>
    <row r="355" spans="1:6" x14ac:dyDescent="0.25">
      <c r="A355" s="5" t="s">
        <v>1000</v>
      </c>
      <c r="B355" s="6" t="s">
        <v>1001</v>
      </c>
      <c r="C355" s="7" t="s">
        <v>1002</v>
      </c>
      <c r="D355" s="8">
        <v>173</v>
      </c>
      <c r="E355" s="16">
        <f t="shared" si="11"/>
        <v>8.65</v>
      </c>
      <c r="F355" s="16">
        <f t="shared" si="10"/>
        <v>164.35</v>
      </c>
    </row>
    <row r="356" spans="1:6" x14ac:dyDescent="0.25">
      <c r="A356" s="9" t="s">
        <v>1003</v>
      </c>
      <c r="B356" s="2" t="s">
        <v>1004</v>
      </c>
      <c r="C356" s="3" t="s">
        <v>1005</v>
      </c>
      <c r="D356" s="4">
        <v>222</v>
      </c>
      <c r="E356" s="16">
        <f t="shared" si="11"/>
        <v>11.100000000000001</v>
      </c>
      <c r="F356" s="16">
        <f t="shared" si="10"/>
        <v>210.9</v>
      </c>
    </row>
    <row r="357" spans="1:6" x14ac:dyDescent="0.25">
      <c r="A357" s="5" t="s">
        <v>1006</v>
      </c>
      <c r="B357" s="6" t="s">
        <v>1007</v>
      </c>
      <c r="C357" s="7" t="s">
        <v>1008</v>
      </c>
      <c r="D357" s="8">
        <v>286</v>
      </c>
      <c r="E357" s="16">
        <f t="shared" si="11"/>
        <v>14.3</v>
      </c>
      <c r="F357" s="16">
        <f t="shared" si="10"/>
        <v>271.7</v>
      </c>
    </row>
    <row r="358" spans="1:6" x14ac:dyDescent="0.25">
      <c r="A358" s="9" t="s">
        <v>1009</v>
      </c>
      <c r="B358" s="2" t="s">
        <v>1010</v>
      </c>
      <c r="C358" s="3" t="s">
        <v>1011</v>
      </c>
      <c r="D358" s="4">
        <v>2549</v>
      </c>
      <c r="E358" s="16">
        <f t="shared" si="11"/>
        <v>127.45</v>
      </c>
      <c r="F358" s="16">
        <f t="shared" si="10"/>
        <v>2421.5500000000002</v>
      </c>
    </row>
    <row r="359" spans="1:6" x14ac:dyDescent="0.25">
      <c r="A359" s="5" t="s">
        <v>1012</v>
      </c>
      <c r="B359" s="6" t="s">
        <v>1013</v>
      </c>
      <c r="C359" s="7" t="s">
        <v>1011</v>
      </c>
      <c r="D359" s="8">
        <v>2549</v>
      </c>
      <c r="E359" s="16">
        <f t="shared" si="11"/>
        <v>127.45</v>
      </c>
      <c r="F359" s="16">
        <f t="shared" si="10"/>
        <v>2421.5500000000002</v>
      </c>
    </row>
    <row r="360" spans="1:6" x14ac:dyDescent="0.25">
      <c r="A360" s="9" t="s">
        <v>1014</v>
      </c>
      <c r="B360" s="2" t="s">
        <v>1015</v>
      </c>
      <c r="C360" s="3" t="s">
        <v>1011</v>
      </c>
      <c r="D360" s="4">
        <v>3081</v>
      </c>
      <c r="E360" s="16">
        <f t="shared" si="11"/>
        <v>154.05000000000001</v>
      </c>
      <c r="F360" s="16">
        <f t="shared" si="10"/>
        <v>2926.95</v>
      </c>
    </row>
    <row r="361" spans="1:6" x14ac:dyDescent="0.25">
      <c r="A361" s="5" t="s">
        <v>1016</v>
      </c>
      <c r="B361" s="6" t="s">
        <v>1017</v>
      </c>
      <c r="C361" s="7" t="s">
        <v>1018</v>
      </c>
      <c r="D361" s="8">
        <v>2926</v>
      </c>
      <c r="E361" s="16">
        <f t="shared" si="11"/>
        <v>146.30000000000001</v>
      </c>
      <c r="F361" s="16">
        <f t="shared" si="10"/>
        <v>2779.7</v>
      </c>
    </row>
    <row r="362" spans="1:6" x14ac:dyDescent="0.25">
      <c r="A362" s="9" t="s">
        <v>1019</v>
      </c>
      <c r="B362" s="2" t="s">
        <v>1020</v>
      </c>
      <c r="C362" s="3" t="s">
        <v>1018</v>
      </c>
      <c r="D362" s="4">
        <v>2926</v>
      </c>
      <c r="E362" s="16">
        <f t="shared" si="11"/>
        <v>146.30000000000001</v>
      </c>
      <c r="F362" s="16">
        <f t="shared" si="10"/>
        <v>2779.7</v>
      </c>
    </row>
    <row r="363" spans="1:6" x14ac:dyDescent="0.25">
      <c r="A363" s="5" t="s">
        <v>1021</v>
      </c>
      <c r="B363" s="6" t="s">
        <v>1022</v>
      </c>
      <c r="C363" s="7" t="s">
        <v>1018</v>
      </c>
      <c r="D363" s="8">
        <v>3466</v>
      </c>
      <c r="E363" s="16">
        <f t="shared" si="11"/>
        <v>173.3</v>
      </c>
      <c r="F363" s="16">
        <f t="shared" si="10"/>
        <v>3292.7</v>
      </c>
    </row>
    <row r="364" spans="1:6" x14ac:dyDescent="0.25">
      <c r="A364" s="9" t="s">
        <v>1023</v>
      </c>
      <c r="B364" s="2" t="s">
        <v>1024</v>
      </c>
      <c r="C364" s="3" t="s">
        <v>1025</v>
      </c>
      <c r="D364" s="4">
        <v>2657</v>
      </c>
      <c r="E364" s="16">
        <f t="shared" si="11"/>
        <v>132.85</v>
      </c>
      <c r="F364" s="16">
        <f t="shared" si="10"/>
        <v>2524.15</v>
      </c>
    </row>
    <row r="365" spans="1:6" x14ac:dyDescent="0.25">
      <c r="A365" s="5" t="s">
        <v>1026</v>
      </c>
      <c r="B365" s="6" t="s">
        <v>1027</v>
      </c>
      <c r="C365" s="7" t="s">
        <v>1025</v>
      </c>
      <c r="D365" s="8">
        <v>2657</v>
      </c>
      <c r="E365" s="16">
        <f t="shared" si="11"/>
        <v>132.85</v>
      </c>
      <c r="F365" s="16">
        <f t="shared" si="10"/>
        <v>2524.15</v>
      </c>
    </row>
    <row r="366" spans="1:6" x14ac:dyDescent="0.25">
      <c r="A366" s="9" t="s">
        <v>1028</v>
      </c>
      <c r="B366" s="2" t="s">
        <v>1029</v>
      </c>
      <c r="C366" s="3" t="s">
        <v>1025</v>
      </c>
      <c r="D366" s="4">
        <v>3279</v>
      </c>
      <c r="E366" s="16">
        <f t="shared" si="11"/>
        <v>163.95000000000002</v>
      </c>
      <c r="F366" s="16">
        <f t="shared" si="10"/>
        <v>3115.05</v>
      </c>
    </row>
    <row r="367" spans="1:6" x14ac:dyDescent="0.25">
      <c r="A367" s="5" t="s">
        <v>1030</v>
      </c>
      <c r="B367" s="6" t="s">
        <v>1031</v>
      </c>
      <c r="C367" s="7" t="s">
        <v>1032</v>
      </c>
      <c r="D367" s="8">
        <v>3024</v>
      </c>
      <c r="E367" s="16">
        <f t="shared" si="11"/>
        <v>151.20000000000002</v>
      </c>
      <c r="F367" s="16">
        <f t="shared" si="10"/>
        <v>2872.8</v>
      </c>
    </row>
    <row r="368" spans="1:6" x14ac:dyDescent="0.25">
      <c r="A368" s="9" t="s">
        <v>1033</v>
      </c>
      <c r="B368" s="2" t="s">
        <v>1034</v>
      </c>
      <c r="C368" s="3" t="s">
        <v>1032</v>
      </c>
      <c r="D368" s="4">
        <v>3024</v>
      </c>
      <c r="E368" s="16">
        <f t="shared" si="11"/>
        <v>151.20000000000002</v>
      </c>
      <c r="F368" s="16">
        <f t="shared" si="10"/>
        <v>2872.8</v>
      </c>
    </row>
    <row r="369" spans="1:6" x14ac:dyDescent="0.25">
      <c r="A369" s="5" t="s">
        <v>1035</v>
      </c>
      <c r="B369" s="6" t="s">
        <v>1036</v>
      </c>
      <c r="C369" s="7" t="s">
        <v>1032</v>
      </c>
      <c r="D369" s="8">
        <v>3664</v>
      </c>
      <c r="E369" s="16">
        <f t="shared" si="11"/>
        <v>183.20000000000002</v>
      </c>
      <c r="F369" s="16">
        <f t="shared" si="10"/>
        <v>3480.8</v>
      </c>
    </row>
    <row r="370" spans="1:6" x14ac:dyDescent="0.25">
      <c r="A370" s="9" t="s">
        <v>1037</v>
      </c>
      <c r="B370" s="2" t="s">
        <v>1038</v>
      </c>
      <c r="C370" s="3" t="s">
        <v>1039</v>
      </c>
      <c r="D370" s="4">
        <v>3520</v>
      </c>
      <c r="E370" s="16">
        <f t="shared" si="11"/>
        <v>176</v>
      </c>
      <c r="F370" s="16">
        <f t="shared" si="10"/>
        <v>3344</v>
      </c>
    </row>
    <row r="371" spans="1:6" x14ac:dyDescent="0.25">
      <c r="A371" s="5" t="s">
        <v>1040</v>
      </c>
      <c r="B371" s="6" t="s">
        <v>1041</v>
      </c>
      <c r="C371" s="7" t="s">
        <v>1039</v>
      </c>
      <c r="D371" s="8">
        <v>3520</v>
      </c>
      <c r="E371" s="16">
        <f t="shared" si="11"/>
        <v>176</v>
      </c>
      <c r="F371" s="16">
        <f t="shared" si="10"/>
        <v>3344</v>
      </c>
    </row>
    <row r="372" spans="1:6" x14ac:dyDescent="0.25">
      <c r="A372" s="9" t="s">
        <v>1042</v>
      </c>
      <c r="B372" s="2" t="s">
        <v>1043</v>
      </c>
      <c r="C372" s="3" t="s">
        <v>1039</v>
      </c>
      <c r="D372" s="4">
        <v>4238</v>
      </c>
      <c r="E372" s="16">
        <f t="shared" si="11"/>
        <v>211.9</v>
      </c>
      <c r="F372" s="16">
        <f t="shared" si="10"/>
        <v>4026.1</v>
      </c>
    </row>
    <row r="373" spans="1:6" x14ac:dyDescent="0.25">
      <c r="A373" s="5" t="s">
        <v>1044</v>
      </c>
      <c r="B373" s="6" t="s">
        <v>1045</v>
      </c>
      <c r="C373" s="7" t="s">
        <v>1046</v>
      </c>
      <c r="D373" s="8">
        <v>3718</v>
      </c>
      <c r="E373" s="16">
        <f t="shared" si="11"/>
        <v>185.9</v>
      </c>
      <c r="F373" s="16">
        <f t="shared" si="10"/>
        <v>3532.1</v>
      </c>
    </row>
    <row r="374" spans="1:6" x14ac:dyDescent="0.25">
      <c r="A374" s="9" t="s">
        <v>1047</v>
      </c>
      <c r="B374" s="2" t="s">
        <v>1048</v>
      </c>
      <c r="C374" s="3" t="s">
        <v>1046</v>
      </c>
      <c r="D374" s="4">
        <v>3718</v>
      </c>
      <c r="E374" s="16">
        <f t="shared" si="11"/>
        <v>185.9</v>
      </c>
      <c r="F374" s="16">
        <f t="shared" si="10"/>
        <v>3532.1</v>
      </c>
    </row>
    <row r="375" spans="1:6" x14ac:dyDescent="0.25">
      <c r="A375" s="5" t="s">
        <v>1049</v>
      </c>
      <c r="B375" s="6" t="s">
        <v>1050</v>
      </c>
      <c r="C375" s="7" t="s">
        <v>1046</v>
      </c>
      <c r="D375" s="8">
        <v>4431</v>
      </c>
      <c r="E375" s="16">
        <f t="shared" si="11"/>
        <v>221.55</v>
      </c>
      <c r="F375" s="16">
        <f t="shared" si="10"/>
        <v>4209.45</v>
      </c>
    </row>
    <row r="376" spans="1:6" x14ac:dyDescent="0.25">
      <c r="A376" s="9" t="s">
        <v>1051</v>
      </c>
      <c r="B376" s="2" t="s">
        <v>1052</v>
      </c>
      <c r="C376" s="3" t="s">
        <v>1053</v>
      </c>
      <c r="D376" s="4">
        <v>3115</v>
      </c>
      <c r="E376" s="16">
        <f t="shared" si="11"/>
        <v>155.75</v>
      </c>
      <c r="F376" s="16">
        <f t="shared" si="10"/>
        <v>2959.25</v>
      </c>
    </row>
    <row r="377" spans="1:6" x14ac:dyDescent="0.25">
      <c r="A377" s="5" t="s">
        <v>1054</v>
      </c>
      <c r="B377" s="6" t="s">
        <v>1055</v>
      </c>
      <c r="C377" s="7" t="s">
        <v>1053</v>
      </c>
      <c r="D377" s="8">
        <v>3115</v>
      </c>
      <c r="E377" s="16">
        <f t="shared" si="11"/>
        <v>155.75</v>
      </c>
      <c r="F377" s="16">
        <f t="shared" si="10"/>
        <v>2959.25</v>
      </c>
    </row>
    <row r="378" spans="1:6" x14ac:dyDescent="0.25">
      <c r="A378" s="9" t="s">
        <v>1056</v>
      </c>
      <c r="B378" s="2" t="s">
        <v>1057</v>
      </c>
      <c r="C378" s="3" t="s">
        <v>1053</v>
      </c>
      <c r="D378" s="4">
        <v>3594</v>
      </c>
      <c r="E378" s="16">
        <f t="shared" si="11"/>
        <v>179.70000000000002</v>
      </c>
      <c r="F378" s="16">
        <f t="shared" si="10"/>
        <v>3414.3</v>
      </c>
    </row>
    <row r="379" spans="1:6" x14ac:dyDescent="0.25">
      <c r="A379" s="5" t="s">
        <v>1058</v>
      </c>
      <c r="B379" s="6" t="s">
        <v>1059</v>
      </c>
      <c r="C379" s="7" t="s">
        <v>1060</v>
      </c>
      <c r="D379" s="8">
        <v>3449</v>
      </c>
      <c r="E379" s="16">
        <f t="shared" si="11"/>
        <v>172.45000000000002</v>
      </c>
      <c r="F379" s="16">
        <f t="shared" si="10"/>
        <v>3276.55</v>
      </c>
    </row>
    <row r="380" spans="1:6" x14ac:dyDescent="0.25">
      <c r="A380" s="9" t="s">
        <v>1061</v>
      </c>
      <c r="B380" s="2" t="s">
        <v>1062</v>
      </c>
      <c r="C380" s="3" t="s">
        <v>1060</v>
      </c>
      <c r="D380" s="4">
        <v>3449</v>
      </c>
      <c r="E380" s="16">
        <f t="shared" si="11"/>
        <v>172.45000000000002</v>
      </c>
      <c r="F380" s="16">
        <f t="shared" si="10"/>
        <v>3276.55</v>
      </c>
    </row>
    <row r="381" spans="1:6" x14ac:dyDescent="0.25">
      <c r="A381" s="5" t="s">
        <v>1063</v>
      </c>
      <c r="B381" s="6" t="s">
        <v>1064</v>
      </c>
      <c r="C381" s="7" t="s">
        <v>1060</v>
      </c>
      <c r="D381" s="8">
        <v>4053</v>
      </c>
      <c r="E381" s="16">
        <f t="shared" si="11"/>
        <v>202.65</v>
      </c>
      <c r="F381" s="16">
        <f t="shared" si="10"/>
        <v>3850.35</v>
      </c>
    </row>
    <row r="382" spans="1:6" x14ac:dyDescent="0.25">
      <c r="A382" s="9" t="s">
        <v>1065</v>
      </c>
      <c r="B382" s="2" t="s">
        <v>1066</v>
      </c>
      <c r="C382" s="3" t="s">
        <v>1067</v>
      </c>
      <c r="D382" s="4">
        <v>3190</v>
      </c>
      <c r="E382" s="16">
        <f t="shared" si="11"/>
        <v>159.5</v>
      </c>
      <c r="F382" s="16">
        <f t="shared" si="10"/>
        <v>3030.5</v>
      </c>
    </row>
    <row r="383" spans="1:6" x14ac:dyDescent="0.25">
      <c r="A383" s="5" t="s">
        <v>1068</v>
      </c>
      <c r="B383" s="6" t="s">
        <v>1069</v>
      </c>
      <c r="C383" s="7" t="s">
        <v>1067</v>
      </c>
      <c r="D383" s="8">
        <v>3190</v>
      </c>
      <c r="E383" s="16">
        <f t="shared" si="11"/>
        <v>159.5</v>
      </c>
      <c r="F383" s="16">
        <f t="shared" si="10"/>
        <v>3030.5</v>
      </c>
    </row>
    <row r="384" spans="1:6" x14ac:dyDescent="0.25">
      <c r="A384" s="9" t="s">
        <v>1070</v>
      </c>
      <c r="B384" s="2" t="s">
        <v>1071</v>
      </c>
      <c r="C384" s="3" t="s">
        <v>1067</v>
      </c>
      <c r="D384" s="4">
        <v>3777</v>
      </c>
      <c r="E384" s="16">
        <f t="shared" si="11"/>
        <v>188.85000000000002</v>
      </c>
      <c r="F384" s="16">
        <f t="shared" si="10"/>
        <v>3588.15</v>
      </c>
    </row>
    <row r="385" spans="1:6" x14ac:dyDescent="0.25">
      <c r="A385" s="5" t="s">
        <v>1072</v>
      </c>
      <c r="B385" s="6" t="s">
        <v>1073</v>
      </c>
      <c r="C385" s="7" t="s">
        <v>1074</v>
      </c>
      <c r="D385" s="8">
        <v>3639</v>
      </c>
      <c r="E385" s="16">
        <f t="shared" si="11"/>
        <v>181.95000000000002</v>
      </c>
      <c r="F385" s="16">
        <f t="shared" si="10"/>
        <v>3457.05</v>
      </c>
    </row>
    <row r="386" spans="1:6" x14ac:dyDescent="0.25">
      <c r="A386" s="9" t="s">
        <v>1075</v>
      </c>
      <c r="B386" s="2" t="s">
        <v>1076</v>
      </c>
      <c r="C386" s="3" t="s">
        <v>1074</v>
      </c>
      <c r="D386" s="4">
        <v>3639</v>
      </c>
      <c r="E386" s="16">
        <f t="shared" si="11"/>
        <v>181.95000000000002</v>
      </c>
      <c r="F386" s="16">
        <f t="shared" si="10"/>
        <v>3457.05</v>
      </c>
    </row>
    <row r="387" spans="1:6" x14ac:dyDescent="0.25">
      <c r="A387" s="5" t="s">
        <v>1077</v>
      </c>
      <c r="B387" s="6" t="s">
        <v>1078</v>
      </c>
      <c r="C387" s="7" t="s">
        <v>1074</v>
      </c>
      <c r="D387" s="8">
        <v>4243</v>
      </c>
      <c r="E387" s="16">
        <f t="shared" si="11"/>
        <v>212.15</v>
      </c>
      <c r="F387" s="16">
        <f t="shared" ref="F387:F450" si="12">D387-E387</f>
        <v>4030.85</v>
      </c>
    </row>
    <row r="388" spans="1:6" x14ac:dyDescent="0.25">
      <c r="A388" s="9" t="s">
        <v>1079</v>
      </c>
      <c r="B388" s="2" t="s">
        <v>1080</v>
      </c>
      <c r="C388" s="3" t="s">
        <v>1081</v>
      </c>
      <c r="D388" s="4">
        <v>4414</v>
      </c>
      <c r="E388" s="16">
        <f t="shared" ref="E388:E451" si="13">D388*0.05</f>
        <v>220.70000000000002</v>
      </c>
      <c r="F388" s="16">
        <f t="shared" si="12"/>
        <v>4193.3</v>
      </c>
    </row>
    <row r="389" spans="1:6" x14ac:dyDescent="0.25">
      <c r="A389" s="5" t="s">
        <v>1082</v>
      </c>
      <c r="B389" s="6" t="s">
        <v>1083</v>
      </c>
      <c r="C389" s="7" t="s">
        <v>1081</v>
      </c>
      <c r="D389" s="8">
        <v>4163</v>
      </c>
      <c r="E389" s="16">
        <f t="shared" si="13"/>
        <v>208.15</v>
      </c>
      <c r="F389" s="16">
        <f t="shared" si="12"/>
        <v>3954.85</v>
      </c>
    </row>
    <row r="390" spans="1:6" x14ac:dyDescent="0.25">
      <c r="A390" s="9" t="s">
        <v>1084</v>
      </c>
      <c r="B390" s="2" t="s">
        <v>1085</v>
      </c>
      <c r="C390" s="3" t="s">
        <v>1081</v>
      </c>
      <c r="D390" s="4">
        <v>4843</v>
      </c>
      <c r="E390" s="16">
        <f t="shared" si="13"/>
        <v>242.15</v>
      </c>
      <c r="F390" s="16">
        <f t="shared" si="12"/>
        <v>4600.8500000000004</v>
      </c>
    </row>
    <row r="391" spans="1:6" x14ac:dyDescent="0.25">
      <c r="A391" s="5" t="s">
        <v>1086</v>
      </c>
      <c r="B391" s="6" t="s">
        <v>1087</v>
      </c>
      <c r="C391" s="7" t="s">
        <v>1088</v>
      </c>
      <c r="D391" s="8">
        <v>4355</v>
      </c>
      <c r="E391" s="16">
        <f t="shared" si="13"/>
        <v>217.75</v>
      </c>
      <c r="F391" s="16">
        <f t="shared" si="12"/>
        <v>4137.25</v>
      </c>
    </row>
    <row r="392" spans="1:6" x14ac:dyDescent="0.25">
      <c r="A392" s="9" t="s">
        <v>1089</v>
      </c>
      <c r="B392" s="2" t="s">
        <v>1090</v>
      </c>
      <c r="C392" s="3" t="s">
        <v>1088</v>
      </c>
      <c r="D392" s="4">
        <v>4355</v>
      </c>
      <c r="E392" s="16">
        <f t="shared" si="13"/>
        <v>217.75</v>
      </c>
      <c r="F392" s="16">
        <f t="shared" si="12"/>
        <v>4137.25</v>
      </c>
    </row>
    <row r="393" spans="1:6" x14ac:dyDescent="0.25">
      <c r="A393" s="5" t="s">
        <v>1091</v>
      </c>
      <c r="B393" s="6" t="s">
        <v>1092</v>
      </c>
      <c r="C393" s="7" t="s">
        <v>1088</v>
      </c>
      <c r="D393" s="8">
        <v>5035</v>
      </c>
      <c r="E393" s="16">
        <f t="shared" si="13"/>
        <v>251.75</v>
      </c>
      <c r="F393" s="16">
        <f t="shared" si="12"/>
        <v>4783.25</v>
      </c>
    </row>
    <row r="394" spans="1:6" x14ac:dyDescent="0.25">
      <c r="A394" s="9" t="s">
        <v>1093</v>
      </c>
      <c r="B394" s="2" t="s">
        <v>1094</v>
      </c>
      <c r="C394" s="3" t="s">
        <v>1095</v>
      </c>
      <c r="D394" s="4">
        <v>3624</v>
      </c>
      <c r="E394" s="16">
        <f t="shared" si="13"/>
        <v>181.20000000000002</v>
      </c>
      <c r="F394" s="16">
        <f t="shared" si="12"/>
        <v>3442.8</v>
      </c>
    </row>
    <row r="395" spans="1:6" x14ac:dyDescent="0.25">
      <c r="A395" s="5" t="s">
        <v>1096</v>
      </c>
      <c r="B395" s="6" t="s">
        <v>1097</v>
      </c>
      <c r="C395" s="7" t="s">
        <v>1095</v>
      </c>
      <c r="D395" s="8">
        <v>3501</v>
      </c>
      <c r="E395" s="16">
        <f t="shared" si="13"/>
        <v>175.05</v>
      </c>
      <c r="F395" s="16">
        <f t="shared" si="12"/>
        <v>3325.95</v>
      </c>
    </row>
    <row r="396" spans="1:6" x14ac:dyDescent="0.25">
      <c r="A396" s="9" t="s">
        <v>1098</v>
      </c>
      <c r="B396" s="2" t="s">
        <v>1099</v>
      </c>
      <c r="C396" s="3" t="s">
        <v>1095</v>
      </c>
      <c r="D396" s="4">
        <v>4071</v>
      </c>
      <c r="E396" s="16">
        <f t="shared" si="13"/>
        <v>203.55</v>
      </c>
      <c r="F396" s="16">
        <f t="shared" si="12"/>
        <v>3867.45</v>
      </c>
    </row>
    <row r="397" spans="1:6" x14ac:dyDescent="0.25">
      <c r="A397" s="5" t="s">
        <v>1100</v>
      </c>
      <c r="B397" s="6" t="s">
        <v>1101</v>
      </c>
      <c r="C397" s="7" t="s">
        <v>1102</v>
      </c>
      <c r="D397" s="8">
        <v>4182</v>
      </c>
      <c r="E397" s="16">
        <f t="shared" si="13"/>
        <v>209.10000000000002</v>
      </c>
      <c r="F397" s="16">
        <f t="shared" si="12"/>
        <v>3972.9</v>
      </c>
    </row>
    <row r="398" spans="1:6" x14ac:dyDescent="0.25">
      <c r="A398" s="9" t="s">
        <v>1103</v>
      </c>
      <c r="B398" s="2" t="s">
        <v>1104</v>
      </c>
      <c r="C398" s="3" t="s">
        <v>1102</v>
      </c>
      <c r="D398" s="4">
        <v>4040</v>
      </c>
      <c r="E398" s="16">
        <f t="shared" si="13"/>
        <v>202</v>
      </c>
      <c r="F398" s="16">
        <f t="shared" si="12"/>
        <v>3838</v>
      </c>
    </row>
    <row r="399" spans="1:6" x14ac:dyDescent="0.25">
      <c r="A399" s="5" t="s">
        <v>1105</v>
      </c>
      <c r="B399" s="6" t="s">
        <v>1106</v>
      </c>
      <c r="C399" s="7" t="s">
        <v>1102</v>
      </c>
      <c r="D399" s="8">
        <v>4630</v>
      </c>
      <c r="E399" s="16">
        <f t="shared" si="13"/>
        <v>231.5</v>
      </c>
      <c r="F399" s="16">
        <f t="shared" si="12"/>
        <v>4398.5</v>
      </c>
    </row>
    <row r="400" spans="1:6" x14ac:dyDescent="0.25">
      <c r="A400" s="9" t="s">
        <v>1107</v>
      </c>
      <c r="B400" s="2" t="s">
        <v>1108</v>
      </c>
      <c r="C400" s="3" t="s">
        <v>1109</v>
      </c>
      <c r="D400" s="4">
        <v>3678</v>
      </c>
      <c r="E400" s="16">
        <f t="shared" si="13"/>
        <v>183.9</v>
      </c>
      <c r="F400" s="16">
        <f t="shared" si="12"/>
        <v>3494.1</v>
      </c>
    </row>
    <row r="401" spans="1:6" x14ac:dyDescent="0.25">
      <c r="A401" s="5" t="s">
        <v>1110</v>
      </c>
      <c r="B401" s="6" t="s">
        <v>1111</v>
      </c>
      <c r="C401" s="7" t="s">
        <v>1109</v>
      </c>
      <c r="D401" s="8">
        <v>3678</v>
      </c>
      <c r="E401" s="16">
        <f t="shared" si="13"/>
        <v>183.9</v>
      </c>
      <c r="F401" s="16">
        <f t="shared" si="12"/>
        <v>3494.1</v>
      </c>
    </row>
    <row r="402" spans="1:6" x14ac:dyDescent="0.25">
      <c r="A402" s="9" t="s">
        <v>1112</v>
      </c>
      <c r="B402" s="2" t="s">
        <v>1113</v>
      </c>
      <c r="C402" s="3" t="s">
        <v>1109</v>
      </c>
      <c r="D402" s="4">
        <v>4252</v>
      </c>
      <c r="E402" s="16">
        <f t="shared" si="13"/>
        <v>212.60000000000002</v>
      </c>
      <c r="F402" s="16">
        <f t="shared" si="12"/>
        <v>4039.4</v>
      </c>
    </row>
    <row r="403" spans="1:6" x14ac:dyDescent="0.25">
      <c r="A403" s="5" t="s">
        <v>1114</v>
      </c>
      <c r="B403" s="6" t="s">
        <v>1115</v>
      </c>
      <c r="C403" s="7" t="s">
        <v>1116</v>
      </c>
      <c r="D403" s="8">
        <v>4226</v>
      </c>
      <c r="E403" s="16">
        <f t="shared" si="13"/>
        <v>211.3</v>
      </c>
      <c r="F403" s="16">
        <f t="shared" si="12"/>
        <v>4014.7</v>
      </c>
    </row>
    <row r="404" spans="1:6" x14ac:dyDescent="0.25">
      <c r="A404" s="9" t="s">
        <v>1117</v>
      </c>
      <c r="B404" s="2" t="s">
        <v>1118</v>
      </c>
      <c r="C404" s="3" t="s">
        <v>1116</v>
      </c>
      <c r="D404" s="4">
        <v>4226</v>
      </c>
      <c r="E404" s="16">
        <f t="shared" si="13"/>
        <v>211.3</v>
      </c>
      <c r="F404" s="16">
        <f t="shared" si="12"/>
        <v>4014.7</v>
      </c>
    </row>
    <row r="405" spans="1:6" x14ac:dyDescent="0.25">
      <c r="A405" s="5" t="s">
        <v>1119</v>
      </c>
      <c r="B405" s="6" t="s">
        <v>1120</v>
      </c>
      <c r="C405" s="7" t="s">
        <v>1116</v>
      </c>
      <c r="D405" s="8">
        <v>4813</v>
      </c>
      <c r="E405" s="16">
        <f t="shared" si="13"/>
        <v>240.65</v>
      </c>
      <c r="F405" s="16">
        <f t="shared" si="12"/>
        <v>4572.3500000000004</v>
      </c>
    </row>
    <row r="406" spans="1:6" x14ac:dyDescent="0.25">
      <c r="A406" s="9" t="s">
        <v>1121</v>
      </c>
      <c r="B406" s="2" t="s">
        <v>1122</v>
      </c>
      <c r="C406" s="3" t="s">
        <v>1123</v>
      </c>
      <c r="D406" s="4">
        <v>4786</v>
      </c>
      <c r="E406" s="16">
        <f t="shared" si="13"/>
        <v>239.3</v>
      </c>
      <c r="F406" s="16">
        <f t="shared" si="12"/>
        <v>4546.7</v>
      </c>
    </row>
    <row r="407" spans="1:6" x14ac:dyDescent="0.25">
      <c r="A407" s="5" t="s">
        <v>1124</v>
      </c>
      <c r="B407" s="6" t="s">
        <v>1125</v>
      </c>
      <c r="C407" s="7" t="s">
        <v>1123</v>
      </c>
      <c r="D407" s="8">
        <v>4786</v>
      </c>
      <c r="E407" s="16">
        <f t="shared" si="13"/>
        <v>239.3</v>
      </c>
      <c r="F407" s="16">
        <f t="shared" si="12"/>
        <v>4546.7</v>
      </c>
    </row>
    <row r="408" spans="1:6" x14ac:dyDescent="0.25">
      <c r="A408" s="9" t="s">
        <v>1126</v>
      </c>
      <c r="B408" s="2" t="s">
        <v>1127</v>
      </c>
      <c r="C408" s="3" t="s">
        <v>1123</v>
      </c>
      <c r="D408" s="4">
        <v>5448</v>
      </c>
      <c r="E408" s="16">
        <f t="shared" si="13"/>
        <v>272.40000000000003</v>
      </c>
      <c r="F408" s="16">
        <f t="shared" si="12"/>
        <v>5175.6000000000004</v>
      </c>
    </row>
    <row r="409" spans="1:6" x14ac:dyDescent="0.25">
      <c r="A409" s="5" t="s">
        <v>1128</v>
      </c>
      <c r="B409" s="6" t="s">
        <v>1129</v>
      </c>
      <c r="C409" s="7" t="s">
        <v>1123</v>
      </c>
      <c r="D409" s="8">
        <v>4975</v>
      </c>
      <c r="E409" s="16">
        <f t="shared" si="13"/>
        <v>248.75</v>
      </c>
      <c r="F409" s="16">
        <f t="shared" si="12"/>
        <v>4726.25</v>
      </c>
    </row>
    <row r="410" spans="1:6" x14ac:dyDescent="0.25">
      <c r="A410" s="9" t="s">
        <v>1130</v>
      </c>
      <c r="B410" s="2" t="s">
        <v>1131</v>
      </c>
      <c r="C410" s="3" t="s">
        <v>1123</v>
      </c>
      <c r="D410" s="4">
        <v>4975</v>
      </c>
      <c r="E410" s="16">
        <f t="shared" si="13"/>
        <v>248.75</v>
      </c>
      <c r="F410" s="16">
        <f t="shared" si="12"/>
        <v>4726.25</v>
      </c>
    </row>
    <row r="411" spans="1:6" x14ac:dyDescent="0.25">
      <c r="A411" s="5" t="s">
        <v>1132</v>
      </c>
      <c r="B411" s="6" t="s">
        <v>1133</v>
      </c>
      <c r="C411" s="7" t="s">
        <v>1123</v>
      </c>
      <c r="D411" s="8">
        <v>5634</v>
      </c>
      <c r="E411" s="16">
        <f t="shared" si="13"/>
        <v>281.7</v>
      </c>
      <c r="F411" s="16">
        <f t="shared" si="12"/>
        <v>5352.3</v>
      </c>
    </row>
    <row r="412" spans="1:6" x14ac:dyDescent="0.25">
      <c r="A412" s="9" t="s">
        <v>1134</v>
      </c>
      <c r="B412" s="2" t="s">
        <v>1135</v>
      </c>
      <c r="C412" s="3" t="s">
        <v>1136</v>
      </c>
      <c r="D412" s="4">
        <v>3185</v>
      </c>
      <c r="E412" s="16">
        <f t="shared" si="13"/>
        <v>159.25</v>
      </c>
      <c r="F412" s="16">
        <f t="shared" si="12"/>
        <v>3025.75</v>
      </c>
    </row>
    <row r="413" spans="1:6" x14ac:dyDescent="0.25">
      <c r="A413" s="5" t="s">
        <v>1137</v>
      </c>
      <c r="B413" s="6" t="s">
        <v>1138</v>
      </c>
      <c r="C413" s="7" t="s">
        <v>1136</v>
      </c>
      <c r="D413" s="8">
        <v>3185</v>
      </c>
      <c r="E413" s="16">
        <f t="shared" si="13"/>
        <v>159.25</v>
      </c>
      <c r="F413" s="16">
        <f t="shared" si="12"/>
        <v>3025.75</v>
      </c>
    </row>
    <row r="414" spans="1:6" x14ac:dyDescent="0.25">
      <c r="A414" s="9" t="s">
        <v>1139</v>
      </c>
      <c r="B414" s="2" t="s">
        <v>1140</v>
      </c>
      <c r="C414" s="3" t="s">
        <v>1136</v>
      </c>
      <c r="D414" s="4">
        <v>3863</v>
      </c>
      <c r="E414" s="16">
        <f t="shared" si="13"/>
        <v>193.15</v>
      </c>
      <c r="F414" s="16">
        <f t="shared" si="12"/>
        <v>3669.85</v>
      </c>
    </row>
    <row r="415" spans="1:6" x14ac:dyDescent="0.25">
      <c r="A415" s="5" t="s">
        <v>1141</v>
      </c>
      <c r="B415" s="6" t="s">
        <v>1142</v>
      </c>
      <c r="C415" s="7" t="s">
        <v>1143</v>
      </c>
      <c r="D415" s="8">
        <v>3834</v>
      </c>
      <c r="E415" s="16">
        <f t="shared" si="13"/>
        <v>191.70000000000002</v>
      </c>
      <c r="F415" s="16">
        <f t="shared" si="12"/>
        <v>3642.3</v>
      </c>
    </row>
    <row r="416" spans="1:6" x14ac:dyDescent="0.25">
      <c r="A416" s="9" t="s">
        <v>1144</v>
      </c>
      <c r="B416" s="2" t="s">
        <v>1145</v>
      </c>
      <c r="C416" s="3" t="s">
        <v>1143</v>
      </c>
      <c r="D416" s="4">
        <v>3834</v>
      </c>
      <c r="E416" s="16">
        <f t="shared" si="13"/>
        <v>191.70000000000002</v>
      </c>
      <c r="F416" s="16">
        <f t="shared" si="12"/>
        <v>3642.3</v>
      </c>
    </row>
    <row r="417" spans="1:6" x14ac:dyDescent="0.25">
      <c r="A417" s="5" t="s">
        <v>1146</v>
      </c>
      <c r="B417" s="6" t="s">
        <v>1147</v>
      </c>
      <c r="C417" s="7" t="s">
        <v>1143</v>
      </c>
      <c r="D417" s="8">
        <v>4410</v>
      </c>
      <c r="E417" s="16">
        <f t="shared" si="13"/>
        <v>220.5</v>
      </c>
      <c r="F417" s="16">
        <f t="shared" si="12"/>
        <v>4189.5</v>
      </c>
    </row>
    <row r="418" spans="1:6" x14ac:dyDescent="0.25">
      <c r="A418" s="9" t="s">
        <v>1148</v>
      </c>
      <c r="B418" s="2" t="s">
        <v>1149</v>
      </c>
      <c r="C418" s="3" t="s">
        <v>1150</v>
      </c>
      <c r="D418" s="4">
        <v>3479</v>
      </c>
      <c r="E418" s="16">
        <f t="shared" si="13"/>
        <v>173.95000000000002</v>
      </c>
      <c r="F418" s="16">
        <f t="shared" si="12"/>
        <v>3305.05</v>
      </c>
    </row>
    <row r="419" spans="1:6" x14ac:dyDescent="0.25">
      <c r="A419" s="5" t="s">
        <v>1151</v>
      </c>
      <c r="B419" s="6" t="s">
        <v>1152</v>
      </c>
      <c r="C419" s="7" t="s">
        <v>1150</v>
      </c>
      <c r="D419" s="8">
        <v>3479</v>
      </c>
      <c r="E419" s="16">
        <f t="shared" si="13"/>
        <v>173.95000000000002</v>
      </c>
      <c r="F419" s="16">
        <f t="shared" si="12"/>
        <v>3305.05</v>
      </c>
    </row>
    <row r="420" spans="1:6" x14ac:dyDescent="0.25">
      <c r="A420" s="9" t="s">
        <v>1153</v>
      </c>
      <c r="B420" s="2" t="s">
        <v>1154</v>
      </c>
      <c r="C420" s="3" t="s">
        <v>1150</v>
      </c>
      <c r="D420" s="4">
        <v>4039</v>
      </c>
      <c r="E420" s="16">
        <f t="shared" si="13"/>
        <v>201.95000000000002</v>
      </c>
      <c r="F420" s="16">
        <f t="shared" si="12"/>
        <v>3837.05</v>
      </c>
    </row>
    <row r="421" spans="1:6" x14ac:dyDescent="0.25">
      <c r="A421" s="5" t="s">
        <v>1155</v>
      </c>
      <c r="B421" s="6" t="s">
        <v>1156</v>
      </c>
      <c r="C421" s="7" t="s">
        <v>1157</v>
      </c>
      <c r="D421" s="8">
        <v>4015</v>
      </c>
      <c r="E421" s="16">
        <f t="shared" si="13"/>
        <v>200.75</v>
      </c>
      <c r="F421" s="16">
        <f t="shared" si="12"/>
        <v>3814.25</v>
      </c>
    </row>
    <row r="422" spans="1:6" x14ac:dyDescent="0.25">
      <c r="A422" s="9" t="s">
        <v>1158</v>
      </c>
      <c r="B422" s="2" t="s">
        <v>1159</v>
      </c>
      <c r="C422" s="3" t="s">
        <v>1157</v>
      </c>
      <c r="D422" s="4">
        <v>4015</v>
      </c>
      <c r="E422" s="16">
        <f t="shared" si="13"/>
        <v>200.75</v>
      </c>
      <c r="F422" s="16">
        <f t="shared" si="12"/>
        <v>3814.25</v>
      </c>
    </row>
    <row r="423" spans="1:6" x14ac:dyDescent="0.25">
      <c r="A423" s="5" t="s">
        <v>1160</v>
      </c>
      <c r="B423" s="6" t="s">
        <v>1161</v>
      </c>
      <c r="C423" s="7" t="s">
        <v>1157</v>
      </c>
      <c r="D423" s="8">
        <v>4590</v>
      </c>
      <c r="E423" s="16">
        <f t="shared" si="13"/>
        <v>229.5</v>
      </c>
      <c r="F423" s="16">
        <f t="shared" si="12"/>
        <v>4360.5</v>
      </c>
    </row>
    <row r="424" spans="1:6" x14ac:dyDescent="0.25">
      <c r="A424" s="9" t="s">
        <v>1162</v>
      </c>
      <c r="B424" s="2" t="s">
        <v>1163</v>
      </c>
      <c r="C424" s="3" t="s">
        <v>1164</v>
      </c>
      <c r="D424" s="4">
        <v>4396</v>
      </c>
      <c r="E424" s="16">
        <f t="shared" si="13"/>
        <v>219.8</v>
      </c>
      <c r="F424" s="16">
        <f t="shared" si="12"/>
        <v>4176.2</v>
      </c>
    </row>
    <row r="425" spans="1:6" x14ac:dyDescent="0.25">
      <c r="A425" s="5" t="s">
        <v>1165</v>
      </c>
      <c r="B425" s="6" t="s">
        <v>1166</v>
      </c>
      <c r="C425" s="7" t="s">
        <v>1164</v>
      </c>
      <c r="D425" s="8">
        <v>4396</v>
      </c>
      <c r="E425" s="16">
        <f t="shared" si="13"/>
        <v>219.8</v>
      </c>
      <c r="F425" s="16">
        <f t="shared" si="12"/>
        <v>4176.2</v>
      </c>
    </row>
    <row r="426" spans="1:6" x14ac:dyDescent="0.25">
      <c r="A426" s="9" t="s">
        <v>1167</v>
      </c>
      <c r="B426" s="2" t="s">
        <v>1168</v>
      </c>
      <c r="C426" s="3" t="s">
        <v>1164</v>
      </c>
      <c r="D426" s="4">
        <v>5019</v>
      </c>
      <c r="E426" s="16">
        <f t="shared" si="13"/>
        <v>250.95000000000002</v>
      </c>
      <c r="F426" s="16">
        <f t="shared" si="12"/>
        <v>4768.05</v>
      </c>
    </row>
    <row r="427" spans="1:6" x14ac:dyDescent="0.25">
      <c r="A427" s="5" t="s">
        <v>1169</v>
      </c>
      <c r="B427" s="6" t="s">
        <v>1170</v>
      </c>
      <c r="C427" s="7" t="s">
        <v>1171</v>
      </c>
      <c r="D427" s="8">
        <v>4571</v>
      </c>
      <c r="E427" s="16">
        <f t="shared" si="13"/>
        <v>228.55</v>
      </c>
      <c r="F427" s="16">
        <f t="shared" si="12"/>
        <v>4342.45</v>
      </c>
    </row>
    <row r="428" spans="1:6" x14ac:dyDescent="0.25">
      <c r="A428" s="9" t="s">
        <v>1172</v>
      </c>
      <c r="B428" s="2" t="s">
        <v>1173</v>
      </c>
      <c r="C428" s="3" t="s">
        <v>1171</v>
      </c>
      <c r="D428" s="4">
        <v>4571</v>
      </c>
      <c r="E428" s="16">
        <f t="shared" si="13"/>
        <v>228.55</v>
      </c>
      <c r="F428" s="16">
        <f t="shared" si="12"/>
        <v>4342.45</v>
      </c>
    </row>
    <row r="429" spans="1:6" x14ac:dyDescent="0.25">
      <c r="A429" s="5" t="s">
        <v>1174</v>
      </c>
      <c r="B429" s="6" t="s">
        <v>1175</v>
      </c>
      <c r="C429" s="7" t="s">
        <v>1171</v>
      </c>
      <c r="D429" s="8">
        <v>5193</v>
      </c>
      <c r="E429" s="16">
        <f t="shared" si="13"/>
        <v>259.65000000000003</v>
      </c>
      <c r="F429" s="16">
        <f t="shared" si="12"/>
        <v>4933.3500000000004</v>
      </c>
    </row>
    <row r="430" spans="1:6" x14ac:dyDescent="0.25">
      <c r="A430" s="9" t="s">
        <v>1176</v>
      </c>
      <c r="B430" s="2" t="s">
        <v>1177</v>
      </c>
      <c r="C430" s="3" t="s">
        <v>1178</v>
      </c>
      <c r="D430" s="4">
        <v>3085</v>
      </c>
      <c r="E430" s="16">
        <f t="shared" si="13"/>
        <v>154.25</v>
      </c>
      <c r="F430" s="16">
        <f t="shared" si="12"/>
        <v>2930.75</v>
      </c>
    </row>
    <row r="431" spans="1:6" x14ac:dyDescent="0.25">
      <c r="A431" s="5" t="s">
        <v>1179</v>
      </c>
      <c r="B431" s="6" t="s">
        <v>1180</v>
      </c>
      <c r="C431" s="7" t="s">
        <v>1178</v>
      </c>
      <c r="D431" s="8">
        <v>3085</v>
      </c>
      <c r="E431" s="16">
        <f t="shared" si="13"/>
        <v>154.25</v>
      </c>
      <c r="F431" s="16">
        <f t="shared" si="12"/>
        <v>2930.75</v>
      </c>
    </row>
    <row r="432" spans="1:6" x14ac:dyDescent="0.25">
      <c r="A432" s="9" t="s">
        <v>1181</v>
      </c>
      <c r="B432" s="2" t="s">
        <v>1182</v>
      </c>
      <c r="C432" s="3" t="s">
        <v>1178</v>
      </c>
      <c r="D432" s="4">
        <v>3672</v>
      </c>
      <c r="E432" s="16">
        <f t="shared" si="13"/>
        <v>183.60000000000002</v>
      </c>
      <c r="F432" s="16">
        <f t="shared" si="12"/>
        <v>3488.4</v>
      </c>
    </row>
    <row r="433" spans="1:6" x14ac:dyDescent="0.25">
      <c r="A433" s="5" t="s">
        <v>1183</v>
      </c>
      <c r="B433" s="6" t="s">
        <v>1184</v>
      </c>
      <c r="C433" s="7" t="s">
        <v>1185</v>
      </c>
      <c r="D433" s="8">
        <v>3530</v>
      </c>
      <c r="E433" s="16">
        <f t="shared" si="13"/>
        <v>176.5</v>
      </c>
      <c r="F433" s="16">
        <f t="shared" si="12"/>
        <v>3353.5</v>
      </c>
    </row>
    <row r="434" spans="1:6" x14ac:dyDescent="0.25">
      <c r="A434" s="9" t="s">
        <v>1186</v>
      </c>
      <c r="B434" s="2" t="s">
        <v>1187</v>
      </c>
      <c r="C434" s="3" t="s">
        <v>1185</v>
      </c>
      <c r="D434" s="4">
        <v>3530</v>
      </c>
      <c r="E434" s="16">
        <f t="shared" si="13"/>
        <v>176.5</v>
      </c>
      <c r="F434" s="16">
        <f t="shared" si="12"/>
        <v>3353.5</v>
      </c>
    </row>
    <row r="435" spans="1:6" x14ac:dyDescent="0.25">
      <c r="A435" s="5" t="s">
        <v>1188</v>
      </c>
      <c r="B435" s="6" t="s">
        <v>1189</v>
      </c>
      <c r="C435" s="7" t="s">
        <v>1185</v>
      </c>
      <c r="D435" s="8">
        <v>4131</v>
      </c>
      <c r="E435" s="16">
        <f t="shared" si="13"/>
        <v>206.55</v>
      </c>
      <c r="F435" s="16">
        <f t="shared" si="12"/>
        <v>3924.45</v>
      </c>
    </row>
    <row r="436" spans="1:6" x14ac:dyDescent="0.25">
      <c r="A436" s="9" t="s">
        <v>1190</v>
      </c>
      <c r="B436" s="2" t="s">
        <v>1191</v>
      </c>
      <c r="C436" s="3" t="s">
        <v>1192</v>
      </c>
      <c r="D436" s="4">
        <v>3269</v>
      </c>
      <c r="E436" s="16">
        <f t="shared" si="13"/>
        <v>163.45000000000002</v>
      </c>
      <c r="F436" s="16">
        <f t="shared" si="12"/>
        <v>3105.55</v>
      </c>
    </row>
    <row r="437" spans="1:6" x14ac:dyDescent="0.25">
      <c r="A437" s="5" t="s">
        <v>1193</v>
      </c>
      <c r="B437" s="6" t="s">
        <v>1194</v>
      </c>
      <c r="C437" s="7" t="s">
        <v>1192</v>
      </c>
      <c r="D437" s="8">
        <v>3269</v>
      </c>
      <c r="E437" s="16">
        <f t="shared" si="13"/>
        <v>163.45000000000002</v>
      </c>
      <c r="F437" s="16">
        <f t="shared" si="12"/>
        <v>3105.55</v>
      </c>
    </row>
    <row r="438" spans="1:6" x14ac:dyDescent="0.25">
      <c r="A438" s="9" t="s">
        <v>1195</v>
      </c>
      <c r="B438" s="2" t="s">
        <v>1196</v>
      </c>
      <c r="C438" s="3" t="s">
        <v>1192</v>
      </c>
      <c r="D438" s="4">
        <v>3850</v>
      </c>
      <c r="E438" s="16">
        <f t="shared" si="13"/>
        <v>192.5</v>
      </c>
      <c r="F438" s="16">
        <f t="shared" si="12"/>
        <v>3657.5</v>
      </c>
    </row>
    <row r="439" spans="1:6" x14ac:dyDescent="0.25">
      <c r="A439" s="5" t="s">
        <v>1197</v>
      </c>
      <c r="B439" s="6" t="s">
        <v>1198</v>
      </c>
      <c r="C439" s="7" t="s">
        <v>1199</v>
      </c>
      <c r="D439" s="8">
        <v>3717</v>
      </c>
      <c r="E439" s="16">
        <f t="shared" si="13"/>
        <v>185.85000000000002</v>
      </c>
      <c r="F439" s="16">
        <f t="shared" si="12"/>
        <v>3531.15</v>
      </c>
    </row>
    <row r="440" spans="1:6" x14ac:dyDescent="0.25">
      <c r="A440" s="9" t="s">
        <v>1200</v>
      </c>
      <c r="B440" s="2" t="s">
        <v>1201</v>
      </c>
      <c r="C440" s="3" t="s">
        <v>1199</v>
      </c>
      <c r="D440" s="4">
        <v>3717</v>
      </c>
      <c r="E440" s="16">
        <f t="shared" si="13"/>
        <v>185.85000000000002</v>
      </c>
      <c r="F440" s="16">
        <f t="shared" si="12"/>
        <v>3531.15</v>
      </c>
    </row>
    <row r="441" spans="1:6" x14ac:dyDescent="0.25">
      <c r="A441" s="5" t="s">
        <v>1202</v>
      </c>
      <c r="B441" s="6" t="s">
        <v>1203</v>
      </c>
      <c r="C441" s="7" t="s">
        <v>1199</v>
      </c>
      <c r="D441" s="8">
        <v>4322</v>
      </c>
      <c r="E441" s="16">
        <f t="shared" si="13"/>
        <v>216.10000000000002</v>
      </c>
      <c r="F441" s="16">
        <f t="shared" si="12"/>
        <v>4105.8999999999996</v>
      </c>
    </row>
    <row r="442" spans="1:6" x14ac:dyDescent="0.25">
      <c r="A442" s="9" t="s">
        <v>1204</v>
      </c>
      <c r="B442" s="2" t="s">
        <v>1205</v>
      </c>
      <c r="C442" s="3" t="s">
        <v>1206</v>
      </c>
      <c r="D442" s="4">
        <v>4227</v>
      </c>
      <c r="E442" s="16">
        <f t="shared" si="13"/>
        <v>211.35000000000002</v>
      </c>
      <c r="F442" s="16">
        <f t="shared" si="12"/>
        <v>4015.65</v>
      </c>
    </row>
    <row r="443" spans="1:6" x14ac:dyDescent="0.25">
      <c r="A443" s="5" t="s">
        <v>1207</v>
      </c>
      <c r="B443" s="6" t="s">
        <v>1208</v>
      </c>
      <c r="C443" s="7" t="s">
        <v>1206</v>
      </c>
      <c r="D443" s="8">
        <v>4227</v>
      </c>
      <c r="E443" s="16">
        <f t="shared" si="13"/>
        <v>211.35000000000002</v>
      </c>
      <c r="F443" s="16">
        <f t="shared" si="12"/>
        <v>4015.65</v>
      </c>
    </row>
    <row r="444" spans="1:6" x14ac:dyDescent="0.25">
      <c r="A444" s="9" t="s">
        <v>1209</v>
      </c>
      <c r="B444" s="2" t="s">
        <v>1210</v>
      </c>
      <c r="C444" s="3" t="s">
        <v>1206</v>
      </c>
      <c r="D444" s="4">
        <v>4906</v>
      </c>
      <c r="E444" s="16">
        <f t="shared" si="13"/>
        <v>245.3</v>
      </c>
      <c r="F444" s="16">
        <f t="shared" si="12"/>
        <v>4660.7</v>
      </c>
    </row>
    <row r="445" spans="1:6" x14ac:dyDescent="0.25">
      <c r="A445" s="5" t="s">
        <v>1211</v>
      </c>
      <c r="B445" s="6" t="s">
        <v>1212</v>
      </c>
      <c r="C445" s="7" t="s">
        <v>1213</v>
      </c>
      <c r="D445" s="8">
        <v>4418</v>
      </c>
      <c r="E445" s="16">
        <f t="shared" si="13"/>
        <v>220.9</v>
      </c>
      <c r="F445" s="16">
        <f t="shared" si="12"/>
        <v>4197.1000000000004</v>
      </c>
    </row>
    <row r="446" spans="1:6" x14ac:dyDescent="0.25">
      <c r="A446" s="9" t="s">
        <v>1214</v>
      </c>
      <c r="B446" s="2" t="s">
        <v>1215</v>
      </c>
      <c r="C446" s="3" t="s">
        <v>1213</v>
      </c>
      <c r="D446" s="4">
        <v>4418</v>
      </c>
      <c r="E446" s="16">
        <f t="shared" si="13"/>
        <v>220.9</v>
      </c>
      <c r="F446" s="16">
        <f t="shared" si="12"/>
        <v>4197.1000000000004</v>
      </c>
    </row>
    <row r="447" spans="1:6" x14ac:dyDescent="0.25">
      <c r="A447" s="5" t="s">
        <v>1216</v>
      </c>
      <c r="B447" s="6" t="s">
        <v>1217</v>
      </c>
      <c r="C447" s="7" t="s">
        <v>1213</v>
      </c>
      <c r="D447" s="8">
        <v>5098</v>
      </c>
      <c r="E447" s="16">
        <f t="shared" si="13"/>
        <v>254.9</v>
      </c>
      <c r="F447" s="16">
        <f t="shared" si="12"/>
        <v>4843.1000000000004</v>
      </c>
    </row>
    <row r="448" spans="1:6" x14ac:dyDescent="0.25">
      <c r="A448" s="9" t="s">
        <v>1218</v>
      </c>
      <c r="B448" s="2" t="s">
        <v>1219</v>
      </c>
      <c r="C448" s="3" t="s">
        <v>1220</v>
      </c>
      <c r="D448" s="4">
        <v>1125</v>
      </c>
      <c r="E448" s="16">
        <f t="shared" si="13"/>
        <v>56.25</v>
      </c>
      <c r="F448" s="16">
        <f t="shared" si="12"/>
        <v>1068.75</v>
      </c>
    </row>
    <row r="449" spans="1:6" x14ac:dyDescent="0.25">
      <c r="A449" s="5" t="s">
        <v>1221</v>
      </c>
      <c r="B449" s="6" t="s">
        <v>1222</v>
      </c>
      <c r="C449" s="7" t="s">
        <v>1223</v>
      </c>
      <c r="D449" s="8">
        <v>1372</v>
      </c>
      <c r="E449" s="16">
        <f t="shared" si="13"/>
        <v>68.600000000000009</v>
      </c>
      <c r="F449" s="16">
        <f t="shared" si="12"/>
        <v>1303.4000000000001</v>
      </c>
    </row>
    <row r="450" spans="1:6" x14ac:dyDescent="0.25">
      <c r="A450" s="9" t="s">
        <v>1224</v>
      </c>
      <c r="B450" s="2" t="s">
        <v>1225</v>
      </c>
      <c r="C450" s="3" t="s">
        <v>1226</v>
      </c>
      <c r="D450" s="4">
        <v>1420</v>
      </c>
      <c r="E450" s="16">
        <f t="shared" si="13"/>
        <v>71</v>
      </c>
      <c r="F450" s="16">
        <f t="shared" si="12"/>
        <v>1349</v>
      </c>
    </row>
    <row r="451" spans="1:6" x14ac:dyDescent="0.25">
      <c r="A451" s="5" t="s">
        <v>1227</v>
      </c>
      <c r="B451" s="6" t="s">
        <v>1228</v>
      </c>
      <c r="C451" s="7" t="s">
        <v>1229</v>
      </c>
      <c r="D451" s="8">
        <v>1568</v>
      </c>
      <c r="E451" s="16">
        <f t="shared" si="13"/>
        <v>78.400000000000006</v>
      </c>
      <c r="F451" s="16">
        <f t="shared" ref="F451:F514" si="14">D451-E451</f>
        <v>1489.6</v>
      </c>
    </row>
    <row r="452" spans="1:6" x14ac:dyDescent="0.25">
      <c r="A452" s="9" t="s">
        <v>1230</v>
      </c>
      <c r="B452" s="2" t="s">
        <v>1231</v>
      </c>
      <c r="C452" s="3" t="s">
        <v>1232</v>
      </c>
      <c r="D452" s="4">
        <v>1509</v>
      </c>
      <c r="E452" s="16">
        <f t="shared" ref="E452:E515" si="15">D452*0.05</f>
        <v>75.45</v>
      </c>
      <c r="F452" s="16">
        <f t="shared" si="14"/>
        <v>1433.55</v>
      </c>
    </row>
    <row r="453" spans="1:6" x14ac:dyDescent="0.25">
      <c r="A453" s="5" t="s">
        <v>1233</v>
      </c>
      <c r="B453" s="6" t="s">
        <v>1234</v>
      </c>
      <c r="C453" s="7" t="s">
        <v>1235</v>
      </c>
      <c r="D453" s="8">
        <v>1601</v>
      </c>
      <c r="E453" s="16">
        <f t="shared" si="15"/>
        <v>80.050000000000011</v>
      </c>
      <c r="F453" s="16">
        <f t="shared" si="14"/>
        <v>1520.95</v>
      </c>
    </row>
    <row r="454" spans="1:6" x14ac:dyDescent="0.25">
      <c r="A454" s="9" t="s">
        <v>1236</v>
      </c>
      <c r="B454" s="2" t="s">
        <v>1237</v>
      </c>
      <c r="C454" s="3" t="s">
        <v>1238</v>
      </c>
      <c r="D454" s="4">
        <v>1363</v>
      </c>
      <c r="E454" s="16">
        <f t="shared" si="15"/>
        <v>68.150000000000006</v>
      </c>
      <c r="F454" s="16">
        <f t="shared" si="14"/>
        <v>1294.8499999999999</v>
      </c>
    </row>
    <row r="455" spans="1:6" x14ac:dyDescent="0.25">
      <c r="A455" s="5" t="s">
        <v>1239</v>
      </c>
      <c r="B455" s="6" t="s">
        <v>1240</v>
      </c>
      <c r="C455" s="7" t="s">
        <v>1241</v>
      </c>
      <c r="D455" s="8">
        <v>1666</v>
      </c>
      <c r="E455" s="16">
        <f t="shared" si="15"/>
        <v>83.300000000000011</v>
      </c>
      <c r="F455" s="16">
        <f t="shared" si="14"/>
        <v>1582.7</v>
      </c>
    </row>
    <row r="456" spans="1:6" x14ac:dyDescent="0.25">
      <c r="A456" s="9" t="s">
        <v>1242</v>
      </c>
      <c r="B456" s="2" t="s">
        <v>1243</v>
      </c>
      <c r="C456" s="3" t="s">
        <v>1244</v>
      </c>
      <c r="D456" s="4">
        <v>278</v>
      </c>
      <c r="E456" s="16">
        <f t="shared" si="15"/>
        <v>13.9</v>
      </c>
      <c r="F456" s="16">
        <f t="shared" si="14"/>
        <v>264.10000000000002</v>
      </c>
    </row>
    <row r="457" spans="1:6" x14ac:dyDescent="0.25">
      <c r="A457" s="5" t="s">
        <v>1245</v>
      </c>
      <c r="B457" s="6" t="s">
        <v>1246</v>
      </c>
      <c r="C457" s="7" t="s">
        <v>1247</v>
      </c>
      <c r="D457" s="8">
        <v>106</v>
      </c>
      <c r="E457" s="16">
        <f t="shared" si="15"/>
        <v>5.3000000000000007</v>
      </c>
      <c r="F457" s="16">
        <f t="shared" si="14"/>
        <v>100.7</v>
      </c>
    </row>
    <row r="458" spans="1:6" x14ac:dyDescent="0.25">
      <c r="A458" s="9" t="s">
        <v>1248</v>
      </c>
      <c r="B458" s="2" t="s">
        <v>1249</v>
      </c>
      <c r="C458" s="3" t="s">
        <v>1250</v>
      </c>
      <c r="D458" s="4">
        <v>99</v>
      </c>
      <c r="E458" s="16">
        <f t="shared" si="15"/>
        <v>4.95</v>
      </c>
      <c r="F458" s="16">
        <f t="shared" si="14"/>
        <v>94.05</v>
      </c>
    </row>
    <row r="459" spans="1:6" x14ac:dyDescent="0.25">
      <c r="A459" s="5" t="s">
        <v>1251</v>
      </c>
      <c r="B459" s="6" t="s">
        <v>1252</v>
      </c>
      <c r="C459" s="7" t="s">
        <v>1253</v>
      </c>
      <c r="D459" s="8">
        <v>92</v>
      </c>
      <c r="E459" s="16">
        <f t="shared" si="15"/>
        <v>4.6000000000000005</v>
      </c>
      <c r="F459" s="16">
        <f t="shared" si="14"/>
        <v>87.4</v>
      </c>
    </row>
    <row r="460" spans="1:6" x14ac:dyDescent="0.25">
      <c r="A460" s="9" t="s">
        <v>1254</v>
      </c>
      <c r="B460" s="2" t="s">
        <v>1255</v>
      </c>
      <c r="C460" s="3" t="s">
        <v>1256</v>
      </c>
      <c r="D460" s="4">
        <v>87</v>
      </c>
      <c r="E460" s="16">
        <f t="shared" si="15"/>
        <v>4.3500000000000005</v>
      </c>
      <c r="F460" s="16">
        <f t="shared" si="14"/>
        <v>82.65</v>
      </c>
    </row>
    <row r="461" spans="1:6" x14ac:dyDescent="0.25">
      <c r="A461" s="5" t="s">
        <v>1257</v>
      </c>
      <c r="B461" s="6" t="s">
        <v>1258</v>
      </c>
      <c r="C461" s="7" t="s">
        <v>1259</v>
      </c>
      <c r="D461" s="8">
        <v>74</v>
      </c>
      <c r="E461" s="16">
        <f t="shared" si="15"/>
        <v>3.7</v>
      </c>
      <c r="F461" s="16">
        <f t="shared" si="14"/>
        <v>70.3</v>
      </c>
    </row>
    <row r="462" spans="1:6" x14ac:dyDescent="0.25">
      <c r="A462" s="9" t="s">
        <v>1260</v>
      </c>
      <c r="B462" s="2" t="s">
        <v>1261</v>
      </c>
      <c r="C462" s="3" t="s">
        <v>1262</v>
      </c>
      <c r="D462" s="4">
        <v>57</v>
      </c>
      <c r="E462" s="16">
        <f t="shared" si="15"/>
        <v>2.85</v>
      </c>
      <c r="F462" s="16">
        <f t="shared" si="14"/>
        <v>54.15</v>
      </c>
    </row>
    <row r="463" spans="1:6" x14ac:dyDescent="0.25">
      <c r="A463" s="5" t="s">
        <v>1263</v>
      </c>
      <c r="B463" s="6" t="s">
        <v>1264</v>
      </c>
      <c r="C463" s="7" t="s">
        <v>1265</v>
      </c>
      <c r="D463" s="8">
        <v>80</v>
      </c>
      <c r="E463" s="16">
        <f t="shared" si="15"/>
        <v>4</v>
      </c>
      <c r="F463" s="16">
        <f t="shared" si="14"/>
        <v>76</v>
      </c>
    </row>
    <row r="464" spans="1:6" x14ac:dyDescent="0.25">
      <c r="A464" s="9" t="s">
        <v>1266</v>
      </c>
      <c r="B464" s="2" t="s">
        <v>1267</v>
      </c>
      <c r="C464" s="3" t="s">
        <v>1268</v>
      </c>
      <c r="D464" s="4">
        <v>786</v>
      </c>
      <c r="E464" s="16">
        <f t="shared" si="15"/>
        <v>39.300000000000004</v>
      </c>
      <c r="F464" s="16">
        <f t="shared" si="14"/>
        <v>746.7</v>
      </c>
    </row>
    <row r="465" spans="1:6" x14ac:dyDescent="0.25">
      <c r="A465" s="5" t="s">
        <v>1269</v>
      </c>
      <c r="B465" s="6" t="s">
        <v>1270</v>
      </c>
      <c r="C465" s="7" t="s">
        <v>1271</v>
      </c>
      <c r="D465" s="8">
        <v>794</v>
      </c>
      <c r="E465" s="16">
        <f t="shared" si="15"/>
        <v>39.700000000000003</v>
      </c>
      <c r="F465" s="16">
        <f t="shared" si="14"/>
        <v>754.3</v>
      </c>
    </row>
    <row r="466" spans="1:6" x14ac:dyDescent="0.25">
      <c r="A466" s="9" t="s">
        <v>1272</v>
      </c>
      <c r="B466" s="2" t="s">
        <v>1273</v>
      </c>
      <c r="C466" s="3" t="s">
        <v>1274</v>
      </c>
      <c r="D466" s="4">
        <v>787</v>
      </c>
      <c r="E466" s="16">
        <f t="shared" si="15"/>
        <v>39.35</v>
      </c>
      <c r="F466" s="16">
        <f t="shared" si="14"/>
        <v>747.65</v>
      </c>
    </row>
    <row r="467" spans="1:6" x14ac:dyDescent="0.25">
      <c r="A467" s="5" t="s">
        <v>1275</v>
      </c>
      <c r="B467" s="6" t="s">
        <v>1276</v>
      </c>
      <c r="C467" s="7" t="s">
        <v>1277</v>
      </c>
      <c r="D467" s="8">
        <v>79</v>
      </c>
      <c r="E467" s="16">
        <f t="shared" si="15"/>
        <v>3.95</v>
      </c>
      <c r="F467" s="16">
        <f t="shared" si="14"/>
        <v>75.05</v>
      </c>
    </row>
    <row r="468" spans="1:6" x14ac:dyDescent="0.25">
      <c r="A468" s="9" t="s">
        <v>1278</v>
      </c>
      <c r="B468" s="2" t="s">
        <v>1279</v>
      </c>
      <c r="C468" s="3" t="s">
        <v>1277</v>
      </c>
      <c r="D468" s="4">
        <v>78</v>
      </c>
      <c r="E468" s="16">
        <f t="shared" si="15"/>
        <v>3.9000000000000004</v>
      </c>
      <c r="F468" s="16">
        <f t="shared" si="14"/>
        <v>74.099999999999994</v>
      </c>
    </row>
    <row r="469" spans="1:6" x14ac:dyDescent="0.25">
      <c r="A469" s="5" t="s">
        <v>1280</v>
      </c>
      <c r="B469" s="6" t="s">
        <v>1281</v>
      </c>
      <c r="C469" s="7" t="s">
        <v>1277</v>
      </c>
      <c r="D469" s="8">
        <v>84</v>
      </c>
      <c r="E469" s="16">
        <f t="shared" si="15"/>
        <v>4.2</v>
      </c>
      <c r="F469" s="16">
        <f t="shared" si="14"/>
        <v>79.8</v>
      </c>
    </row>
    <row r="470" spans="1:6" x14ac:dyDescent="0.25">
      <c r="A470" s="9" t="s">
        <v>1282</v>
      </c>
      <c r="B470" s="2" t="s">
        <v>1283</v>
      </c>
      <c r="C470" s="3" t="s">
        <v>1277</v>
      </c>
      <c r="D470" s="4">
        <v>82</v>
      </c>
      <c r="E470" s="16">
        <f t="shared" si="15"/>
        <v>4.1000000000000005</v>
      </c>
      <c r="F470" s="16">
        <f t="shared" si="14"/>
        <v>77.900000000000006</v>
      </c>
    </row>
    <row r="471" spans="1:6" x14ac:dyDescent="0.25">
      <c r="A471" s="5" t="s">
        <v>1284</v>
      </c>
      <c r="B471" s="6" t="s">
        <v>1285</v>
      </c>
      <c r="C471" s="7" t="s">
        <v>1277</v>
      </c>
      <c r="D471" s="8">
        <v>83</v>
      </c>
      <c r="E471" s="16">
        <f t="shared" si="15"/>
        <v>4.1500000000000004</v>
      </c>
      <c r="F471" s="16">
        <f t="shared" si="14"/>
        <v>78.849999999999994</v>
      </c>
    </row>
    <row r="472" spans="1:6" x14ac:dyDescent="0.25">
      <c r="A472" s="9" t="s">
        <v>1286</v>
      </c>
      <c r="B472" s="2" t="s">
        <v>1287</v>
      </c>
      <c r="C472" s="3" t="s">
        <v>1277</v>
      </c>
      <c r="D472" s="4">
        <v>83</v>
      </c>
      <c r="E472" s="16">
        <f t="shared" si="15"/>
        <v>4.1500000000000004</v>
      </c>
      <c r="F472" s="16">
        <f t="shared" si="14"/>
        <v>78.849999999999994</v>
      </c>
    </row>
    <row r="473" spans="1:6" x14ac:dyDescent="0.25">
      <c r="A473" s="5" t="s">
        <v>1288</v>
      </c>
      <c r="B473" s="6" t="s">
        <v>1289</v>
      </c>
      <c r="C473" s="7" t="s">
        <v>1277</v>
      </c>
      <c r="D473" s="8">
        <v>84</v>
      </c>
      <c r="E473" s="16">
        <f t="shared" si="15"/>
        <v>4.2</v>
      </c>
      <c r="F473" s="16">
        <f t="shared" si="14"/>
        <v>79.8</v>
      </c>
    </row>
    <row r="474" spans="1:6" x14ac:dyDescent="0.25">
      <c r="A474" s="9" t="s">
        <v>1290</v>
      </c>
      <c r="B474" s="2" t="s">
        <v>1291</v>
      </c>
      <c r="C474" s="3" t="s">
        <v>1292</v>
      </c>
      <c r="D474" s="4">
        <v>7243</v>
      </c>
      <c r="E474" s="16">
        <f t="shared" si="15"/>
        <v>362.15000000000003</v>
      </c>
      <c r="F474" s="16">
        <f t="shared" si="14"/>
        <v>6880.85</v>
      </c>
    </row>
    <row r="475" spans="1:6" x14ac:dyDescent="0.25">
      <c r="A475" s="5" t="s">
        <v>1293</v>
      </c>
      <c r="B475" s="6" t="s">
        <v>1294</v>
      </c>
      <c r="C475" s="7" t="s">
        <v>1292</v>
      </c>
      <c r="D475" s="8">
        <v>7678</v>
      </c>
      <c r="E475" s="16">
        <f t="shared" si="15"/>
        <v>383.90000000000003</v>
      </c>
      <c r="F475" s="16">
        <f t="shared" si="14"/>
        <v>7294.1</v>
      </c>
    </row>
    <row r="476" spans="1:6" x14ac:dyDescent="0.25">
      <c r="A476" s="9" t="s">
        <v>1295</v>
      </c>
      <c r="B476" s="2" t="s">
        <v>1296</v>
      </c>
      <c r="C476" s="3" t="s">
        <v>1292</v>
      </c>
      <c r="D476" s="4">
        <v>8184</v>
      </c>
      <c r="E476" s="16">
        <f t="shared" si="15"/>
        <v>409.20000000000005</v>
      </c>
      <c r="F476" s="16">
        <f t="shared" si="14"/>
        <v>7774.8</v>
      </c>
    </row>
    <row r="477" spans="1:6" x14ac:dyDescent="0.25">
      <c r="A477" s="5" t="s">
        <v>1297</v>
      </c>
      <c r="B477" s="6" t="s">
        <v>1298</v>
      </c>
      <c r="C477" s="7" t="s">
        <v>1299</v>
      </c>
      <c r="D477" s="8">
        <v>294</v>
      </c>
      <c r="E477" s="16">
        <f t="shared" si="15"/>
        <v>14.700000000000001</v>
      </c>
      <c r="F477" s="16">
        <f t="shared" si="14"/>
        <v>279.3</v>
      </c>
    </row>
    <row r="478" spans="1:6" x14ac:dyDescent="0.25">
      <c r="A478" s="9" t="s">
        <v>1300</v>
      </c>
      <c r="B478" s="2" t="s">
        <v>1301</v>
      </c>
      <c r="C478" s="3" t="s">
        <v>987</v>
      </c>
      <c r="D478" s="4">
        <v>196</v>
      </c>
      <c r="E478" s="16">
        <f t="shared" si="15"/>
        <v>9.8000000000000007</v>
      </c>
      <c r="F478" s="16">
        <f t="shared" si="14"/>
        <v>186.2</v>
      </c>
    </row>
    <row r="479" spans="1:6" x14ac:dyDescent="0.25">
      <c r="A479" s="5" t="s">
        <v>1302</v>
      </c>
      <c r="B479" s="6" t="s">
        <v>1303</v>
      </c>
      <c r="C479" s="7" t="s">
        <v>1304</v>
      </c>
      <c r="D479" s="8">
        <v>726</v>
      </c>
      <c r="E479" s="16">
        <f t="shared" si="15"/>
        <v>36.300000000000004</v>
      </c>
      <c r="F479" s="16">
        <f t="shared" si="14"/>
        <v>689.7</v>
      </c>
    </row>
    <row r="480" spans="1:6" x14ac:dyDescent="0.25">
      <c r="A480" s="9" t="s">
        <v>1305</v>
      </c>
      <c r="B480" s="2" t="s">
        <v>1306</v>
      </c>
      <c r="C480" s="3" t="s">
        <v>1307</v>
      </c>
      <c r="D480" s="4">
        <v>12142</v>
      </c>
      <c r="E480" s="16">
        <f t="shared" si="15"/>
        <v>607.1</v>
      </c>
      <c r="F480" s="16">
        <f t="shared" si="14"/>
        <v>11534.9</v>
      </c>
    </row>
    <row r="481" spans="1:6" x14ac:dyDescent="0.25">
      <c r="A481" s="5" t="s">
        <v>1308</v>
      </c>
      <c r="B481" s="6" t="s">
        <v>1309</v>
      </c>
      <c r="C481" s="7" t="s">
        <v>1310</v>
      </c>
      <c r="D481" s="8">
        <v>12682</v>
      </c>
      <c r="E481" s="16">
        <f t="shared" si="15"/>
        <v>634.1</v>
      </c>
      <c r="F481" s="16">
        <f t="shared" si="14"/>
        <v>12047.9</v>
      </c>
    </row>
    <row r="482" spans="1:6" x14ac:dyDescent="0.25">
      <c r="A482" s="9" t="s">
        <v>1311</v>
      </c>
      <c r="B482" s="2" t="s">
        <v>1312</v>
      </c>
      <c r="C482" s="3" t="s">
        <v>1313</v>
      </c>
      <c r="D482" s="4">
        <v>13084</v>
      </c>
      <c r="E482" s="16">
        <f t="shared" si="15"/>
        <v>654.20000000000005</v>
      </c>
      <c r="F482" s="16">
        <f t="shared" si="14"/>
        <v>12429.8</v>
      </c>
    </row>
    <row r="483" spans="1:6" x14ac:dyDescent="0.25">
      <c r="A483" s="5" t="s">
        <v>1314</v>
      </c>
      <c r="B483" s="6" t="s">
        <v>1315</v>
      </c>
      <c r="C483" s="7" t="s">
        <v>1316</v>
      </c>
      <c r="D483" s="8">
        <v>12082</v>
      </c>
      <c r="E483" s="16">
        <f t="shared" si="15"/>
        <v>604.1</v>
      </c>
      <c r="F483" s="16">
        <f t="shared" si="14"/>
        <v>11477.9</v>
      </c>
    </row>
    <row r="484" spans="1:6" x14ac:dyDescent="0.25">
      <c r="A484" s="9" t="s">
        <v>1317</v>
      </c>
      <c r="B484" s="2" t="s">
        <v>1318</v>
      </c>
      <c r="C484" s="3" t="s">
        <v>1319</v>
      </c>
      <c r="D484" s="4">
        <v>15524</v>
      </c>
      <c r="E484" s="16">
        <f t="shared" si="15"/>
        <v>776.2</v>
      </c>
      <c r="F484" s="16">
        <f t="shared" si="14"/>
        <v>14747.8</v>
      </c>
    </row>
    <row r="485" spans="1:6" x14ac:dyDescent="0.25">
      <c r="A485" s="5" t="s">
        <v>1320</v>
      </c>
      <c r="B485" s="6" t="s">
        <v>1321</v>
      </c>
      <c r="C485" s="7" t="s">
        <v>1322</v>
      </c>
      <c r="D485" s="8">
        <v>14174</v>
      </c>
      <c r="E485" s="16">
        <f t="shared" si="15"/>
        <v>708.7</v>
      </c>
      <c r="F485" s="16">
        <f t="shared" si="14"/>
        <v>13465.3</v>
      </c>
    </row>
    <row r="486" spans="1:6" x14ac:dyDescent="0.25">
      <c r="A486" s="9" t="s">
        <v>1323</v>
      </c>
      <c r="B486" s="2" t="s">
        <v>1324</v>
      </c>
      <c r="C486" s="3" t="s">
        <v>1325</v>
      </c>
      <c r="D486" s="4">
        <v>935</v>
      </c>
      <c r="E486" s="16">
        <f t="shared" si="15"/>
        <v>46.75</v>
      </c>
      <c r="F486" s="16">
        <f t="shared" si="14"/>
        <v>888.25</v>
      </c>
    </row>
    <row r="487" spans="1:6" x14ac:dyDescent="0.25">
      <c r="A487" s="5" t="s">
        <v>1326</v>
      </c>
      <c r="B487" s="6" t="s">
        <v>1327</v>
      </c>
      <c r="C487" s="7" t="s">
        <v>1328</v>
      </c>
      <c r="D487" s="8">
        <v>815</v>
      </c>
      <c r="E487" s="16">
        <f t="shared" si="15"/>
        <v>40.75</v>
      </c>
      <c r="F487" s="16">
        <f t="shared" si="14"/>
        <v>774.25</v>
      </c>
    </row>
    <row r="488" spans="1:6" x14ac:dyDescent="0.25">
      <c r="A488" s="9" t="s">
        <v>1329</v>
      </c>
      <c r="B488" s="2" t="s">
        <v>1330</v>
      </c>
      <c r="C488" s="3" t="s">
        <v>1331</v>
      </c>
      <c r="D488" s="4">
        <v>1042</v>
      </c>
      <c r="E488" s="16">
        <f t="shared" si="15"/>
        <v>52.1</v>
      </c>
      <c r="F488" s="16">
        <f t="shared" si="14"/>
        <v>989.9</v>
      </c>
    </row>
    <row r="489" spans="1:6" x14ac:dyDescent="0.25">
      <c r="A489" s="5" t="s">
        <v>1332</v>
      </c>
      <c r="B489" s="6" t="s">
        <v>1333</v>
      </c>
      <c r="C489" s="7" t="s">
        <v>1334</v>
      </c>
      <c r="D489" s="8">
        <v>1244</v>
      </c>
      <c r="E489" s="16">
        <f t="shared" si="15"/>
        <v>62.2</v>
      </c>
      <c r="F489" s="16">
        <f t="shared" si="14"/>
        <v>1181.8</v>
      </c>
    </row>
    <row r="490" spans="1:6" x14ac:dyDescent="0.25">
      <c r="A490" s="9" t="s">
        <v>1335</v>
      </c>
      <c r="B490" s="2" t="s">
        <v>1336</v>
      </c>
      <c r="C490" s="3" t="s">
        <v>1337</v>
      </c>
      <c r="D490" s="4">
        <v>50</v>
      </c>
      <c r="E490" s="16">
        <f t="shared" si="15"/>
        <v>2.5</v>
      </c>
      <c r="F490" s="16">
        <f t="shared" si="14"/>
        <v>47.5</v>
      </c>
    </row>
    <row r="491" spans="1:6" x14ac:dyDescent="0.25">
      <c r="A491" s="5" t="s">
        <v>1338</v>
      </c>
      <c r="B491" s="6" t="s">
        <v>1339</v>
      </c>
      <c r="C491" s="7" t="s">
        <v>1340</v>
      </c>
      <c r="D491" s="8">
        <v>311</v>
      </c>
      <c r="E491" s="16">
        <f t="shared" si="15"/>
        <v>15.55</v>
      </c>
      <c r="F491" s="16">
        <f t="shared" si="14"/>
        <v>295.45</v>
      </c>
    </row>
    <row r="492" spans="1:6" x14ac:dyDescent="0.25">
      <c r="A492" s="9" t="s">
        <v>1341</v>
      </c>
      <c r="B492" s="2" t="s">
        <v>1342</v>
      </c>
      <c r="C492" s="3" t="s">
        <v>1343</v>
      </c>
      <c r="D492" s="4">
        <v>253</v>
      </c>
      <c r="E492" s="16">
        <f t="shared" si="15"/>
        <v>12.65</v>
      </c>
      <c r="F492" s="16">
        <f t="shared" si="14"/>
        <v>240.35</v>
      </c>
    </row>
    <row r="493" spans="1:6" x14ac:dyDescent="0.25">
      <c r="A493" s="5" t="s">
        <v>1344</v>
      </c>
      <c r="B493" s="6" t="s">
        <v>1345</v>
      </c>
      <c r="C493" s="7" t="s">
        <v>1346</v>
      </c>
      <c r="D493" s="8">
        <v>311</v>
      </c>
      <c r="E493" s="16">
        <f t="shared" si="15"/>
        <v>15.55</v>
      </c>
      <c r="F493" s="16">
        <f t="shared" si="14"/>
        <v>295.45</v>
      </c>
    </row>
    <row r="494" spans="1:6" x14ac:dyDescent="0.25">
      <c r="A494" s="9" t="s">
        <v>1347</v>
      </c>
      <c r="B494" s="2" t="s">
        <v>1348</v>
      </c>
      <c r="C494" s="3" t="s">
        <v>1349</v>
      </c>
      <c r="D494" s="4">
        <v>311</v>
      </c>
      <c r="E494" s="16">
        <f t="shared" si="15"/>
        <v>15.55</v>
      </c>
      <c r="F494" s="16">
        <f t="shared" si="14"/>
        <v>295.45</v>
      </c>
    </row>
    <row r="495" spans="1:6" x14ac:dyDescent="0.25">
      <c r="A495" s="5" t="s">
        <v>1350</v>
      </c>
      <c r="B495" s="6" t="s">
        <v>1351</v>
      </c>
      <c r="C495" s="7" t="s">
        <v>1352</v>
      </c>
      <c r="D495" s="8">
        <v>311</v>
      </c>
      <c r="E495" s="16">
        <f t="shared" si="15"/>
        <v>15.55</v>
      </c>
      <c r="F495" s="16">
        <f t="shared" si="14"/>
        <v>295.45</v>
      </c>
    </row>
    <row r="496" spans="1:6" x14ac:dyDescent="0.25">
      <c r="A496" s="9" t="s">
        <v>1353</v>
      </c>
      <c r="B496" s="2" t="s">
        <v>1354</v>
      </c>
      <c r="C496" s="3" t="s">
        <v>1355</v>
      </c>
      <c r="D496" s="4">
        <v>455</v>
      </c>
      <c r="E496" s="16">
        <f t="shared" si="15"/>
        <v>22.75</v>
      </c>
      <c r="F496" s="16">
        <f t="shared" si="14"/>
        <v>432.25</v>
      </c>
    </row>
    <row r="497" spans="1:6" x14ac:dyDescent="0.25">
      <c r="A497" s="5" t="s">
        <v>1356</v>
      </c>
      <c r="B497" s="6" t="s">
        <v>1357</v>
      </c>
      <c r="C497" s="7" t="s">
        <v>1358</v>
      </c>
      <c r="D497" s="8">
        <v>373</v>
      </c>
      <c r="E497" s="16">
        <f t="shared" si="15"/>
        <v>18.650000000000002</v>
      </c>
      <c r="F497" s="16">
        <f t="shared" si="14"/>
        <v>354.35</v>
      </c>
    </row>
    <row r="498" spans="1:6" x14ac:dyDescent="0.25">
      <c r="A498" s="9" t="s">
        <v>1359</v>
      </c>
      <c r="B498" s="2" t="s">
        <v>1360</v>
      </c>
      <c r="C498" s="3" t="s">
        <v>1361</v>
      </c>
      <c r="D498" s="4">
        <v>519</v>
      </c>
      <c r="E498" s="16">
        <f t="shared" si="15"/>
        <v>25.950000000000003</v>
      </c>
      <c r="F498" s="16">
        <f t="shared" si="14"/>
        <v>493.05</v>
      </c>
    </row>
    <row r="499" spans="1:6" x14ac:dyDescent="0.25">
      <c r="A499" s="5" t="s">
        <v>1362</v>
      </c>
      <c r="B499" s="6" t="s">
        <v>1363</v>
      </c>
      <c r="C499" s="7" t="s">
        <v>1364</v>
      </c>
      <c r="D499" s="8">
        <v>546</v>
      </c>
      <c r="E499" s="16">
        <f t="shared" si="15"/>
        <v>27.3</v>
      </c>
      <c r="F499" s="16">
        <f t="shared" si="14"/>
        <v>518.70000000000005</v>
      </c>
    </row>
    <row r="500" spans="1:6" x14ac:dyDescent="0.25">
      <c r="A500" s="9" t="s">
        <v>1365</v>
      </c>
      <c r="B500" s="2" t="s">
        <v>1366</v>
      </c>
      <c r="C500" s="3" t="s">
        <v>1367</v>
      </c>
      <c r="D500" s="4">
        <v>583</v>
      </c>
      <c r="E500" s="16">
        <f t="shared" si="15"/>
        <v>29.150000000000002</v>
      </c>
      <c r="F500" s="16">
        <f t="shared" si="14"/>
        <v>553.85</v>
      </c>
    </row>
    <row r="501" spans="1:6" x14ac:dyDescent="0.25">
      <c r="A501" s="5" t="s">
        <v>1368</v>
      </c>
      <c r="B501" s="6" t="s">
        <v>1369</v>
      </c>
      <c r="C501" s="7" t="s">
        <v>1370</v>
      </c>
      <c r="D501" s="8">
        <v>2383</v>
      </c>
      <c r="E501" s="16">
        <f t="shared" si="15"/>
        <v>119.15</v>
      </c>
      <c r="F501" s="16">
        <f t="shared" si="14"/>
        <v>2263.85</v>
      </c>
    </row>
    <row r="502" spans="1:6" x14ac:dyDescent="0.25">
      <c r="A502" s="9" t="s">
        <v>1371</v>
      </c>
      <c r="B502" s="2" t="s">
        <v>1372</v>
      </c>
      <c r="C502" s="3" t="s">
        <v>1373</v>
      </c>
      <c r="D502" s="4">
        <v>2825</v>
      </c>
      <c r="E502" s="16">
        <f t="shared" si="15"/>
        <v>141.25</v>
      </c>
      <c r="F502" s="16">
        <f t="shared" si="14"/>
        <v>2683.75</v>
      </c>
    </row>
    <row r="503" spans="1:6" x14ac:dyDescent="0.25">
      <c r="A503" s="5" t="s">
        <v>1374</v>
      </c>
      <c r="B503" s="6" t="s">
        <v>1375</v>
      </c>
      <c r="C503" s="7" t="s">
        <v>1376</v>
      </c>
      <c r="D503" s="8">
        <v>2880</v>
      </c>
      <c r="E503" s="16">
        <f t="shared" si="15"/>
        <v>144</v>
      </c>
      <c r="F503" s="16">
        <f t="shared" si="14"/>
        <v>2736</v>
      </c>
    </row>
    <row r="504" spans="1:6" x14ac:dyDescent="0.25">
      <c r="A504" s="9" t="s">
        <v>1377</v>
      </c>
      <c r="B504" s="2" t="s">
        <v>1378</v>
      </c>
      <c r="C504" s="3" t="s">
        <v>1379</v>
      </c>
      <c r="D504" s="4">
        <v>722</v>
      </c>
      <c r="E504" s="16">
        <f t="shared" si="15"/>
        <v>36.1</v>
      </c>
      <c r="F504" s="16">
        <f t="shared" si="14"/>
        <v>685.9</v>
      </c>
    </row>
    <row r="505" spans="1:6" x14ac:dyDescent="0.25">
      <c r="A505" s="5" t="s">
        <v>1380</v>
      </c>
      <c r="B505" s="6" t="s">
        <v>1381</v>
      </c>
      <c r="C505" s="7" t="s">
        <v>1382</v>
      </c>
      <c r="D505" s="8">
        <v>3981</v>
      </c>
      <c r="E505" s="16">
        <f t="shared" si="15"/>
        <v>199.05</v>
      </c>
      <c r="F505" s="16">
        <f t="shared" si="14"/>
        <v>3781.95</v>
      </c>
    </row>
    <row r="506" spans="1:6" x14ac:dyDescent="0.25">
      <c r="A506" s="9" t="s">
        <v>1383</v>
      </c>
      <c r="B506" s="2" t="s">
        <v>1384</v>
      </c>
      <c r="C506" s="3" t="s">
        <v>1382</v>
      </c>
      <c r="D506" s="4">
        <v>3981</v>
      </c>
      <c r="E506" s="16">
        <f t="shared" si="15"/>
        <v>199.05</v>
      </c>
      <c r="F506" s="16">
        <f t="shared" si="14"/>
        <v>3781.95</v>
      </c>
    </row>
    <row r="507" spans="1:6" x14ac:dyDescent="0.25">
      <c r="A507" s="5" t="s">
        <v>1385</v>
      </c>
      <c r="B507" s="6" t="s">
        <v>1386</v>
      </c>
      <c r="C507" s="7" t="s">
        <v>1387</v>
      </c>
      <c r="D507" s="8">
        <v>3905</v>
      </c>
      <c r="E507" s="16">
        <f t="shared" si="15"/>
        <v>195.25</v>
      </c>
      <c r="F507" s="16">
        <f t="shared" si="14"/>
        <v>3709.75</v>
      </c>
    </row>
    <row r="508" spans="1:6" x14ac:dyDescent="0.25">
      <c r="A508" s="9" t="s">
        <v>1388</v>
      </c>
      <c r="B508" s="2" t="s">
        <v>1389</v>
      </c>
      <c r="C508" s="3" t="s">
        <v>1387</v>
      </c>
      <c r="D508" s="4">
        <v>3981</v>
      </c>
      <c r="E508" s="16">
        <f t="shared" si="15"/>
        <v>199.05</v>
      </c>
      <c r="F508" s="16">
        <f t="shared" si="14"/>
        <v>3781.95</v>
      </c>
    </row>
    <row r="509" spans="1:6" x14ac:dyDescent="0.25">
      <c r="A509" s="5" t="s">
        <v>1390</v>
      </c>
      <c r="B509" s="6" t="s">
        <v>1391</v>
      </c>
      <c r="C509" s="7" t="s">
        <v>1392</v>
      </c>
      <c r="D509" s="8">
        <v>4523</v>
      </c>
      <c r="E509" s="16">
        <f t="shared" si="15"/>
        <v>226.15</v>
      </c>
      <c r="F509" s="16">
        <f t="shared" si="14"/>
        <v>4296.8500000000004</v>
      </c>
    </row>
    <row r="510" spans="1:6" x14ac:dyDescent="0.25">
      <c r="A510" s="9" t="s">
        <v>1393</v>
      </c>
      <c r="B510" s="2" t="s">
        <v>1394</v>
      </c>
      <c r="C510" s="3" t="s">
        <v>1392</v>
      </c>
      <c r="D510" s="4">
        <v>4960</v>
      </c>
      <c r="E510" s="16">
        <f t="shared" si="15"/>
        <v>248</v>
      </c>
      <c r="F510" s="16">
        <f t="shared" si="14"/>
        <v>4712</v>
      </c>
    </row>
    <row r="511" spans="1:6" x14ac:dyDescent="0.25">
      <c r="A511" s="5" t="s">
        <v>1395</v>
      </c>
      <c r="B511" s="6" t="s">
        <v>1396</v>
      </c>
      <c r="C511" s="7" t="s">
        <v>1397</v>
      </c>
      <c r="D511" s="8">
        <v>4437</v>
      </c>
      <c r="E511" s="16">
        <f t="shared" si="15"/>
        <v>221.85000000000002</v>
      </c>
      <c r="F511" s="16">
        <f t="shared" si="14"/>
        <v>4215.1499999999996</v>
      </c>
    </row>
    <row r="512" spans="1:6" x14ac:dyDescent="0.25">
      <c r="A512" s="9" t="s">
        <v>1398</v>
      </c>
      <c r="B512" s="2" t="s">
        <v>1399</v>
      </c>
      <c r="C512" s="3" t="s">
        <v>1397</v>
      </c>
      <c r="D512" s="4">
        <v>4523</v>
      </c>
      <c r="E512" s="16">
        <f t="shared" si="15"/>
        <v>226.15</v>
      </c>
      <c r="F512" s="16">
        <f t="shared" si="14"/>
        <v>4296.8500000000004</v>
      </c>
    </row>
    <row r="513" spans="1:6" x14ac:dyDescent="0.25">
      <c r="A513" s="5" t="s">
        <v>1400</v>
      </c>
      <c r="B513" s="6" t="s">
        <v>1401</v>
      </c>
      <c r="C513" s="7" t="s">
        <v>1402</v>
      </c>
      <c r="D513" s="8">
        <v>4466</v>
      </c>
      <c r="E513" s="16">
        <f t="shared" si="15"/>
        <v>223.3</v>
      </c>
      <c r="F513" s="16">
        <f t="shared" si="14"/>
        <v>4242.7</v>
      </c>
    </row>
    <row r="514" spans="1:6" x14ac:dyDescent="0.25">
      <c r="A514" s="9" t="s">
        <v>1403</v>
      </c>
      <c r="B514" s="2" t="s">
        <v>1404</v>
      </c>
      <c r="C514" s="3" t="s">
        <v>1402</v>
      </c>
      <c r="D514" s="4">
        <v>5546</v>
      </c>
      <c r="E514" s="16">
        <f t="shared" si="15"/>
        <v>277.3</v>
      </c>
      <c r="F514" s="16">
        <f t="shared" si="14"/>
        <v>5268.7</v>
      </c>
    </row>
    <row r="515" spans="1:6" x14ac:dyDescent="0.25">
      <c r="A515" s="5" t="s">
        <v>1405</v>
      </c>
      <c r="B515" s="6" t="s">
        <v>1406</v>
      </c>
      <c r="C515" s="7" t="s">
        <v>1407</v>
      </c>
      <c r="D515" s="8">
        <v>4714</v>
      </c>
      <c r="E515" s="16">
        <f t="shared" si="15"/>
        <v>235.70000000000002</v>
      </c>
      <c r="F515" s="16">
        <f t="shared" ref="F515:F543" si="16">D515-E515</f>
        <v>4478.3</v>
      </c>
    </row>
    <row r="516" spans="1:6" x14ac:dyDescent="0.25">
      <c r="A516" s="9" t="s">
        <v>1408</v>
      </c>
      <c r="B516" s="2" t="s">
        <v>1409</v>
      </c>
      <c r="C516" s="3" t="s">
        <v>1407</v>
      </c>
      <c r="D516" s="4">
        <v>4554</v>
      </c>
      <c r="E516" s="16">
        <f t="shared" ref="E516:E543" si="17">D516*0.05</f>
        <v>227.70000000000002</v>
      </c>
      <c r="F516" s="16">
        <f t="shared" si="16"/>
        <v>4326.3</v>
      </c>
    </row>
    <row r="517" spans="1:6" x14ac:dyDescent="0.25">
      <c r="A517" s="5" t="s">
        <v>1410</v>
      </c>
      <c r="B517" s="6" t="s">
        <v>1411</v>
      </c>
      <c r="C517" s="7" t="s">
        <v>1412</v>
      </c>
      <c r="D517" s="8">
        <v>232</v>
      </c>
      <c r="E517" s="16">
        <f t="shared" si="17"/>
        <v>11.600000000000001</v>
      </c>
      <c r="F517" s="16">
        <f t="shared" si="16"/>
        <v>220.4</v>
      </c>
    </row>
    <row r="518" spans="1:6" x14ac:dyDescent="0.25">
      <c r="A518" s="9" t="s">
        <v>1413</v>
      </c>
      <c r="B518" s="2" t="s">
        <v>1414</v>
      </c>
      <c r="C518" s="3" t="s">
        <v>1415</v>
      </c>
      <c r="D518" s="4">
        <v>143</v>
      </c>
      <c r="E518" s="16">
        <f t="shared" si="17"/>
        <v>7.15</v>
      </c>
      <c r="F518" s="16">
        <f t="shared" si="16"/>
        <v>135.85</v>
      </c>
    </row>
    <row r="519" spans="1:6" x14ac:dyDescent="0.25">
      <c r="A519" s="5" t="s">
        <v>1416</v>
      </c>
      <c r="B519" s="6" t="s">
        <v>1417</v>
      </c>
      <c r="C519" s="7" t="s">
        <v>1418</v>
      </c>
      <c r="D519" s="8">
        <v>142</v>
      </c>
      <c r="E519" s="16">
        <f t="shared" si="17"/>
        <v>7.1000000000000005</v>
      </c>
      <c r="F519" s="16">
        <f t="shared" si="16"/>
        <v>134.9</v>
      </c>
    </row>
    <row r="520" spans="1:6" x14ac:dyDescent="0.25">
      <c r="A520" s="9" t="s">
        <v>1419</v>
      </c>
      <c r="B520" s="2" t="s">
        <v>1420</v>
      </c>
      <c r="C520" s="3" t="s">
        <v>1421</v>
      </c>
      <c r="D520" s="4">
        <v>226</v>
      </c>
      <c r="E520" s="16">
        <f t="shared" si="17"/>
        <v>11.3</v>
      </c>
      <c r="F520" s="16">
        <f t="shared" si="16"/>
        <v>214.7</v>
      </c>
    </row>
    <row r="521" spans="1:6" x14ac:dyDescent="0.25">
      <c r="A521" s="5" t="s">
        <v>1422</v>
      </c>
      <c r="B521" s="6" t="s">
        <v>1423</v>
      </c>
      <c r="C521" s="7" t="s">
        <v>1424</v>
      </c>
      <c r="D521" s="8">
        <v>445</v>
      </c>
      <c r="E521" s="16">
        <f t="shared" si="17"/>
        <v>22.25</v>
      </c>
      <c r="F521" s="16">
        <f t="shared" si="16"/>
        <v>422.75</v>
      </c>
    </row>
    <row r="522" spans="1:6" x14ac:dyDescent="0.25">
      <c r="A522" s="9" t="s">
        <v>1425</v>
      </c>
      <c r="B522" s="2" t="s">
        <v>1426</v>
      </c>
      <c r="C522" s="3" t="s">
        <v>1427</v>
      </c>
      <c r="D522" s="4">
        <v>2010</v>
      </c>
      <c r="E522" s="16">
        <f t="shared" si="17"/>
        <v>100.5</v>
      </c>
      <c r="F522" s="16">
        <f t="shared" si="16"/>
        <v>1909.5</v>
      </c>
    </row>
    <row r="523" spans="1:6" x14ac:dyDescent="0.25">
      <c r="A523" s="5" t="s">
        <v>1428</v>
      </c>
      <c r="B523" s="6" t="s">
        <v>1429</v>
      </c>
      <c r="C523" s="7" t="s">
        <v>1430</v>
      </c>
      <c r="D523" s="8">
        <v>378</v>
      </c>
      <c r="E523" s="16">
        <f t="shared" si="17"/>
        <v>18.900000000000002</v>
      </c>
      <c r="F523" s="16">
        <f t="shared" si="16"/>
        <v>359.1</v>
      </c>
    </row>
    <row r="524" spans="1:6" x14ac:dyDescent="0.25">
      <c r="A524" s="9" t="s">
        <v>1431</v>
      </c>
      <c r="B524" s="2" t="s">
        <v>1432</v>
      </c>
      <c r="C524" s="3" t="s">
        <v>1433</v>
      </c>
      <c r="D524" s="4">
        <v>600</v>
      </c>
      <c r="E524" s="16">
        <f t="shared" si="17"/>
        <v>30</v>
      </c>
      <c r="F524" s="16">
        <f t="shared" si="16"/>
        <v>570</v>
      </c>
    </row>
    <row r="525" spans="1:6" x14ac:dyDescent="0.25">
      <c r="A525" s="5" t="s">
        <v>1434</v>
      </c>
      <c r="B525" s="6" t="s">
        <v>1435</v>
      </c>
      <c r="C525" s="7" t="s">
        <v>1436</v>
      </c>
      <c r="D525" s="8">
        <v>176</v>
      </c>
      <c r="E525" s="16">
        <f t="shared" si="17"/>
        <v>8.8000000000000007</v>
      </c>
      <c r="F525" s="16">
        <f t="shared" si="16"/>
        <v>167.2</v>
      </c>
    </row>
    <row r="526" spans="1:6" x14ac:dyDescent="0.25">
      <c r="A526" s="9" t="s">
        <v>1437</v>
      </c>
      <c r="B526" s="2" t="s">
        <v>1438</v>
      </c>
      <c r="C526" s="3" t="s">
        <v>1439</v>
      </c>
      <c r="D526" s="4">
        <v>374</v>
      </c>
      <c r="E526" s="16">
        <f t="shared" si="17"/>
        <v>18.7</v>
      </c>
      <c r="F526" s="16">
        <f t="shared" si="16"/>
        <v>355.3</v>
      </c>
    </row>
    <row r="527" spans="1:6" x14ac:dyDescent="0.25">
      <c r="A527" s="5" t="s">
        <v>1440</v>
      </c>
      <c r="B527" s="6" t="s">
        <v>1441</v>
      </c>
      <c r="C527" s="7" t="s">
        <v>1442</v>
      </c>
      <c r="D527" s="8">
        <v>729</v>
      </c>
      <c r="E527" s="16">
        <f t="shared" si="17"/>
        <v>36.450000000000003</v>
      </c>
      <c r="F527" s="16">
        <f t="shared" si="16"/>
        <v>692.55</v>
      </c>
    </row>
    <row r="528" spans="1:6" x14ac:dyDescent="0.25">
      <c r="A528" s="9" t="s">
        <v>1443</v>
      </c>
      <c r="B528" s="2" t="s">
        <v>1444</v>
      </c>
      <c r="C528" s="3" t="s">
        <v>1445</v>
      </c>
      <c r="D528" s="4">
        <v>716</v>
      </c>
      <c r="E528" s="16">
        <f t="shared" si="17"/>
        <v>35.800000000000004</v>
      </c>
      <c r="F528" s="16">
        <f t="shared" si="16"/>
        <v>680.2</v>
      </c>
    </row>
    <row r="529" spans="1:6" x14ac:dyDescent="0.25">
      <c r="A529" s="5" t="s">
        <v>1446</v>
      </c>
      <c r="B529" s="6" t="s">
        <v>1447</v>
      </c>
      <c r="C529" s="10" t="s">
        <v>1448</v>
      </c>
      <c r="D529" s="8">
        <v>872</v>
      </c>
      <c r="E529" s="16">
        <f t="shared" si="17"/>
        <v>43.6</v>
      </c>
      <c r="F529" s="16">
        <f t="shared" si="16"/>
        <v>828.4</v>
      </c>
    </row>
    <row r="530" spans="1:6" x14ac:dyDescent="0.25">
      <c r="A530" s="9" t="s">
        <v>1449</v>
      </c>
      <c r="B530" s="2" t="s">
        <v>1450</v>
      </c>
      <c r="C530" s="11" t="s">
        <v>1451</v>
      </c>
      <c r="D530" s="4">
        <v>116</v>
      </c>
      <c r="E530" s="16">
        <f t="shared" si="17"/>
        <v>5.8000000000000007</v>
      </c>
      <c r="F530" s="16">
        <f t="shared" si="16"/>
        <v>110.2</v>
      </c>
    </row>
    <row r="531" spans="1:6" x14ac:dyDescent="0.25">
      <c r="A531" s="5" t="s">
        <v>1452</v>
      </c>
      <c r="B531" s="6" t="s">
        <v>1453</v>
      </c>
      <c r="C531" s="7" t="s">
        <v>1454</v>
      </c>
      <c r="D531" s="8">
        <v>104</v>
      </c>
      <c r="E531" s="16">
        <f t="shared" si="17"/>
        <v>5.2</v>
      </c>
      <c r="F531" s="16">
        <f t="shared" si="16"/>
        <v>98.8</v>
      </c>
    </row>
    <row r="532" spans="1:6" x14ac:dyDescent="0.25">
      <c r="A532" s="9" t="s">
        <v>1455</v>
      </c>
      <c r="B532" s="2" t="s">
        <v>1456</v>
      </c>
      <c r="C532" s="3" t="s">
        <v>1457</v>
      </c>
      <c r="D532" s="4">
        <v>198</v>
      </c>
      <c r="E532" s="16">
        <f t="shared" si="17"/>
        <v>9.9</v>
      </c>
      <c r="F532" s="16">
        <f t="shared" si="16"/>
        <v>188.1</v>
      </c>
    </row>
    <row r="533" spans="1:6" x14ac:dyDescent="0.25">
      <c r="A533" s="5" t="s">
        <v>1458</v>
      </c>
      <c r="B533" s="6" t="s">
        <v>1459</v>
      </c>
      <c r="C533" s="7" t="s">
        <v>1460</v>
      </c>
      <c r="D533" s="8">
        <v>211</v>
      </c>
      <c r="E533" s="16">
        <f t="shared" si="17"/>
        <v>10.55</v>
      </c>
      <c r="F533" s="16">
        <f t="shared" si="16"/>
        <v>200.45</v>
      </c>
    </row>
    <row r="534" spans="1:6" x14ac:dyDescent="0.25">
      <c r="A534" s="9" t="s">
        <v>1461</v>
      </c>
      <c r="B534" s="2" t="s">
        <v>1462</v>
      </c>
      <c r="C534" s="3" t="s">
        <v>1463</v>
      </c>
      <c r="D534" s="4">
        <v>492</v>
      </c>
      <c r="E534" s="16">
        <f t="shared" si="17"/>
        <v>24.6</v>
      </c>
      <c r="F534" s="16">
        <f t="shared" si="16"/>
        <v>467.4</v>
      </c>
    </row>
    <row r="535" spans="1:6" x14ac:dyDescent="0.25">
      <c r="A535" s="5" t="s">
        <v>1464</v>
      </c>
      <c r="B535" s="6" t="s">
        <v>1465</v>
      </c>
      <c r="C535" s="7" t="s">
        <v>1466</v>
      </c>
      <c r="D535" s="8">
        <v>855</v>
      </c>
      <c r="E535" s="16">
        <f t="shared" si="17"/>
        <v>42.75</v>
      </c>
      <c r="F535" s="16">
        <f t="shared" si="16"/>
        <v>812.25</v>
      </c>
    </row>
    <row r="536" spans="1:6" x14ac:dyDescent="0.25">
      <c r="A536" s="9" t="s">
        <v>1467</v>
      </c>
      <c r="B536" s="2" t="s">
        <v>1468</v>
      </c>
      <c r="C536" s="3" t="s">
        <v>1469</v>
      </c>
      <c r="D536" s="4">
        <v>805</v>
      </c>
      <c r="E536" s="16">
        <f t="shared" si="17"/>
        <v>40.25</v>
      </c>
      <c r="F536" s="16">
        <f t="shared" si="16"/>
        <v>764.75</v>
      </c>
    </row>
    <row r="537" spans="1:6" x14ac:dyDescent="0.25">
      <c r="A537" s="5" t="s">
        <v>1470</v>
      </c>
      <c r="B537" s="6" t="s">
        <v>1471</v>
      </c>
      <c r="C537" s="7" t="s">
        <v>1472</v>
      </c>
      <c r="D537" s="8">
        <v>855</v>
      </c>
      <c r="E537" s="16">
        <f t="shared" si="17"/>
        <v>42.75</v>
      </c>
      <c r="F537" s="16">
        <f t="shared" si="16"/>
        <v>812.25</v>
      </c>
    </row>
    <row r="538" spans="1:6" x14ac:dyDescent="0.25">
      <c r="A538" s="9" t="s">
        <v>1473</v>
      </c>
      <c r="B538" s="2" t="s">
        <v>1474</v>
      </c>
      <c r="C538" s="3" t="s">
        <v>1475</v>
      </c>
      <c r="D538" s="4">
        <v>232</v>
      </c>
      <c r="E538" s="16">
        <f t="shared" si="17"/>
        <v>11.600000000000001</v>
      </c>
      <c r="F538" s="16">
        <f t="shared" si="16"/>
        <v>220.4</v>
      </c>
    </row>
    <row r="539" spans="1:6" x14ac:dyDescent="0.25">
      <c r="A539" s="5" t="s">
        <v>1476</v>
      </c>
      <c r="B539" s="6" t="s">
        <v>1477</v>
      </c>
      <c r="C539" s="7" t="s">
        <v>1478</v>
      </c>
      <c r="D539" s="8">
        <v>446</v>
      </c>
      <c r="E539" s="16">
        <f t="shared" si="17"/>
        <v>22.3</v>
      </c>
      <c r="F539" s="16">
        <f t="shared" si="16"/>
        <v>423.7</v>
      </c>
    </row>
    <row r="540" spans="1:6" x14ac:dyDescent="0.25">
      <c r="A540" s="9" t="s">
        <v>1479</v>
      </c>
      <c r="B540" s="2" t="s">
        <v>1480</v>
      </c>
      <c r="C540" s="3" t="s">
        <v>1481</v>
      </c>
      <c r="D540" s="4">
        <v>501</v>
      </c>
      <c r="E540" s="16">
        <f t="shared" si="17"/>
        <v>25.05</v>
      </c>
      <c r="F540" s="16">
        <f t="shared" si="16"/>
        <v>475.95</v>
      </c>
    </row>
    <row r="541" spans="1:6" x14ac:dyDescent="0.25">
      <c r="A541" s="5" t="s">
        <v>1482</v>
      </c>
      <c r="B541" s="6" t="s">
        <v>1488</v>
      </c>
      <c r="C541" s="7" t="s">
        <v>1483</v>
      </c>
      <c r="D541" s="8">
        <v>607</v>
      </c>
      <c r="E541" s="16">
        <f t="shared" si="17"/>
        <v>30.35</v>
      </c>
      <c r="F541" s="16">
        <f t="shared" si="16"/>
        <v>576.65</v>
      </c>
    </row>
    <row r="542" spans="1:6" x14ac:dyDescent="0.25">
      <c r="A542" s="9" t="s">
        <v>1484</v>
      </c>
      <c r="B542" s="2" t="s">
        <v>1489</v>
      </c>
      <c r="C542" s="3" t="s">
        <v>1485</v>
      </c>
      <c r="D542" s="4">
        <v>607</v>
      </c>
      <c r="E542" s="16">
        <f t="shared" si="17"/>
        <v>30.35</v>
      </c>
      <c r="F542" s="16">
        <f t="shared" si="16"/>
        <v>576.65</v>
      </c>
    </row>
    <row r="543" spans="1:6" ht="15.75" thickBot="1" x14ac:dyDescent="0.3">
      <c r="A543" s="12" t="s">
        <v>1486</v>
      </c>
      <c r="B543" s="13" t="s">
        <v>1490</v>
      </c>
      <c r="C543" s="14" t="s">
        <v>1487</v>
      </c>
      <c r="D543" s="15">
        <v>75</v>
      </c>
      <c r="E543" s="16">
        <f t="shared" si="17"/>
        <v>3.75</v>
      </c>
      <c r="F543" s="16">
        <f t="shared" si="16"/>
        <v>71.25</v>
      </c>
    </row>
  </sheetData>
  <conditionalFormatting sqref="A2:A543">
    <cfRule type="duplicateValues" dxfId="1" priority="2"/>
  </conditionalFormatting>
  <conditionalFormatting sqref="B2:B54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6AB046D2E17844A702CAB9B673ADF4" ma:contentTypeVersion="13" ma:contentTypeDescription="Create a new document." ma:contentTypeScope="" ma:versionID="d8f45d1a630dd3275124e0db8d577fd4">
  <xsd:schema xmlns:xsd="http://www.w3.org/2001/XMLSchema" xmlns:xs="http://www.w3.org/2001/XMLSchema" xmlns:p="http://schemas.microsoft.com/office/2006/metadata/properties" xmlns:ns3="f2a87204-a12f-4f36-8f5b-088633daa38e" xmlns:ns4="22b41732-740c-42b3-b112-c5e698b66ebd" targetNamespace="http://schemas.microsoft.com/office/2006/metadata/properties" ma:root="true" ma:fieldsID="099b709d616c97e4f2108faf6c5f44ee" ns3:_="" ns4:_="">
    <xsd:import namespace="f2a87204-a12f-4f36-8f5b-088633daa38e"/>
    <xsd:import namespace="22b41732-740c-42b3-b112-c5e698b66e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87204-a12f-4f36-8f5b-088633daa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41732-740c-42b3-b112-c5e698b66e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D16871-EC8D-4C10-B2FE-043B972980A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2a87204-a12f-4f36-8f5b-088633daa38e"/>
    <ds:schemaRef ds:uri="http://purl.org/dc/elements/1.1/"/>
    <ds:schemaRef ds:uri="22b41732-740c-42b3-b112-c5e698b66eb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668120-3BA7-4414-A042-A986A2012B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BB246D-39D0-4321-9D21-0BDD59937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a87204-a12f-4f36-8f5b-088633daa38e"/>
    <ds:schemaRef ds:uri="22b41732-740c-42b3-b112-c5e698b66e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Leonard</dc:creator>
  <cp:lastModifiedBy>MLanning</cp:lastModifiedBy>
  <dcterms:created xsi:type="dcterms:W3CDTF">2021-12-02T18:24:45Z</dcterms:created>
  <dcterms:modified xsi:type="dcterms:W3CDTF">2022-01-18T15:03:08Z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0x010100936AB046D2E17844A702CAB9B673ADF4</vt:lpwstr>
  </property>
</Properties>
</file>